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AppData\Local\Microsoft\Windows\INetCache\Content.Outlook\G0OXQL51\"/>
    </mc:Choice>
  </mc:AlternateContent>
  <xr:revisionPtr revIDLastSave="0" documentId="13_ncr:1_{6FC16634-A3E0-40D0-B038-47FB910737E0}" xr6:coauthVersionLast="47" xr6:coauthVersionMax="47" xr10:uidLastSave="{00000000-0000-0000-0000-000000000000}"/>
  <bookViews>
    <workbookView xWindow="-120" yWindow="-120" windowWidth="20730" windowHeight="11160" activeTab="1" xr2:uid="{08ADBFE9-9EB8-4D3E-9FB7-7C9D19AA93C4}"/>
  </bookViews>
  <sheets>
    <sheet name="EJECUCIÓN INGRESOS" sheetId="3" r:id="rId1"/>
    <sheet name="EJECUCIÓN GASTOS" sheetId="2" r:id="rId2"/>
  </sheets>
  <definedNames>
    <definedName name="_xlnm._FilterDatabase" localSheetId="1" hidden="1">'EJECUCIÓN GASTOS'!$A$8:$R$127</definedName>
    <definedName name="_xlnm._FilterDatabase" localSheetId="0" hidden="1">'EJECUCIÓN INGRESOS'!$A$7:$J$121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7" i="2" l="1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</calcChain>
</file>

<file path=xl/sharedStrings.xml><?xml version="1.0" encoding="utf-8"?>
<sst xmlns="http://schemas.openxmlformats.org/spreadsheetml/2006/main" count="494" uniqueCount="478">
  <si>
    <t>EJECUCION PRESUPUESTAL ACUMULADA DESDE 01/01/2021 HASTA 31/05/2021</t>
  </si>
  <si>
    <t>EJECUCION PRESUPUESTAL
 DESDE  01/06/2021 HASTA 30/06/2021</t>
  </si>
  <si>
    <t>EJECUCION PRESUPUESTAL ACUMULADA DESDE 01/01/2021 HASTA 30/06/2021</t>
  </si>
  <si>
    <t>%</t>
  </si>
  <si>
    <t>SALDO APROPIACIÓN</t>
  </si>
  <si>
    <t>COMPROMISOS POR PAGAR</t>
  </si>
  <si>
    <t>Código del Rubro</t>
  </si>
  <si>
    <t>Concepto del Rubro</t>
  </si>
  <si>
    <t>Apropiación 
Definitiva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</si>
  <si>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</si>
  <si>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</si>
  <si>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</si>
  <si>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</si>
  <si>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</si>
  <si>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</si>
  <si>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</si>
  <si>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</si>
  <si>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</t>
  </si>
  <si>
    <t>GASTOS DE FUNCIONAMIENTO</t>
  </si>
  <si>
    <t>A-03</t>
  </si>
  <si>
    <t>TRANSFERENCIAS CORRIENTES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</si>
  <si>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</si>
  <si>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</si>
  <si>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</si>
  <si>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</si>
  <si>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</si>
  <si>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</si>
  <si>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</si>
  <si>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</si>
  <si>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</si>
  <si>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 DISTINTAS DE IMPUESTOS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</si>
  <si>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</si>
  <si>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</si>
  <si>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</si>
  <si>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</si>
  <si>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</si>
  <si>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</si>
  <si>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</si>
  <si>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</si>
  <si>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</si>
  <si>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</si>
  <si>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</si>
  <si>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</si>
  <si>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</si>
  <si>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</si>
  <si>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</si>
  <si>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</si>
  <si>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</si>
  <si>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</si>
  <si>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</si>
  <si>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</si>
  <si>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</si>
  <si>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</si>
  <si>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</si>
  <si>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</si>
  <si>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</si>
  <si>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</si>
  <si>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</si>
  <si>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</si>
  <si>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</si>
  <si>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SISTEMA GENERAL DE SEGURIDAD SOCIAL INTEGRAL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</si>
  <si>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</si>
  <si>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</si>
  <si>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</si>
  <si>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</si>
  <si>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</si>
  <si>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</si>
  <si>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</si>
  <si>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</si>
  <si>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</si>
  <si>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</si>
  <si>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</si>
  <si>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</si>
  <si>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</si>
  <si>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</si>
  <si>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</si>
  <si>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</si>
  <si>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</si>
  <si>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</si>
  <si>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</si>
  <si>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</si>
  <si>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</si>
  <si>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</si>
  <si>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</si>
  <si>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</si>
  <si>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</si>
  <si>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</si>
  <si>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</si>
  <si>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</si>
  <si>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</si>
  <si>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</si>
  <si>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</si>
  <si>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</si>
  <si>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</si>
  <si>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</si>
  <si>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</si>
  <si>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</si>
  <si>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</si>
  <si>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</si>
  <si>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</si>
  <si>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</si>
  <si>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</si>
  <si>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</si>
  <si>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</si>
  <si>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</si>
  <si>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</si>
  <si>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</si>
  <si>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</si>
  <si>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</si>
  <si>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</si>
  <si>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</si>
  <si>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</si>
  <si>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</si>
  <si>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</si>
  <si>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</si>
  <si>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</si>
  <si>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</si>
  <si>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</si>
  <si>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</si>
  <si>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</si>
  <si>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</si>
  <si>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</si>
  <si>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</si>
  <si>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</si>
  <si>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</si>
  <si>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</si>
  <si>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</si>
  <si>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</si>
  <si>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</si>
  <si>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</si>
  <si>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</si>
  <si>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</si>
  <si>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</si>
  <si>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</si>
  <si>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</si>
  <si>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</si>
  <si>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</si>
  <si>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</si>
  <si>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</si>
  <si>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</si>
  <si>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</si>
  <si>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</si>
  <si>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</si>
  <si>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</si>
  <si>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</si>
  <si>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</si>
  <si>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</si>
  <si>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</si>
  <si>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</si>
  <si>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2021)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</si>
  <si>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</si>
  <si>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</si>
  <si>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</si>
  <si>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</si>
  <si>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</si>
  <si>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</si>
  <si>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</si>
  <si>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</si>
  <si>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</si>
  <si>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Pruebas Canastas Art. 20 Decreto 538 de 2020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</si>
  <si>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</si>
  <si>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</si>
  <si>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</si>
  <si>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</si>
  <si>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</si>
  <si>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</si>
  <si>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</si>
  <si>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</si>
  <si>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</si>
  <si>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</si>
  <si>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</si>
  <si>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</si>
  <si>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</si>
  <si>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</si>
  <si>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</si>
  <si>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</si>
  <si>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</si>
  <si>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</si>
  <si>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</si>
  <si>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</si>
  <si>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</si>
  <si>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</si>
  <si>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</si>
  <si>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</si>
  <si>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</si>
  <si>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</si>
  <si>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</si>
  <si>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</si>
  <si>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</si>
  <si>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</si>
  <si>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</si>
  <si>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</si>
  <si>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</si>
  <si>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</si>
  <si>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</si>
  <si>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Exceden(Art. 3 Ley 1608 de 2013)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</si>
  <si>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</si>
  <si>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</si>
  <si>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</si>
  <si>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</si>
  <si>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</si>
  <si>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</si>
  <si>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</si>
  <si>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</si>
  <si>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</si>
  <si>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</si>
  <si>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</si>
  <si>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Recursos CCF / FOSFEC - Ley 1929 de 2018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</si>
  <si>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</si>
  <si>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</si>
  <si>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</si>
  <si>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</si>
  <si>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</si>
  <si>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</si>
  <si>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</si>
  <si>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</si>
  <si>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</si>
  <si>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</si>
  <si>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</si>
  <si>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</si>
  <si>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</si>
  <si>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</si>
  <si>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</si>
  <si>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</si>
  <si>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</si>
  <si>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</si>
  <si>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</si>
  <si>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</si>
  <si>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</si>
  <si>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</si>
  <si>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</si>
  <si>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</si>
  <si>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</si>
  <si>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</si>
  <si>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</si>
  <si>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 (EXCEDENTE 2020)</t>
  </si>
  <si>
    <t>A-07-05-06</t>
  </si>
  <si>
    <t>Otras Devoluciones</t>
  </si>
  <si>
    <t>A-07-05-07</t>
  </si>
  <si>
    <t>Reprogramaciones - Vigencias Anteriores</t>
  </si>
  <si>
    <t>A-08</t>
  </si>
  <si>
    <t>GASTOS POR TRIBUTOS, MULTAS, SANCIONES E INTERESES DE MORA</t>
  </si>
  <si>
    <t>A-08-04</t>
  </si>
  <si>
    <t>CONTRIBUCIONES</t>
  </si>
  <si>
    <t>A-08-04-04</t>
  </si>
  <si>
    <t>CONTRIBUCIÓN DE VIGILANCIA - SUPERNITENDENCIA NACIONAL DE SALUD</t>
  </si>
  <si>
    <t>A-09</t>
  </si>
  <si>
    <t>DISPONIBILIDAD FINAL</t>
  </si>
  <si>
    <t xml:space="preserve"> </t>
  </si>
  <si>
    <t>TOTAL</t>
  </si>
  <si>
    <t>Aforo Inicial</t>
  </si>
  <si>
    <t>Modificación Presupuestal</t>
  </si>
  <si>
    <t>Aforo Definitivo</t>
  </si>
  <si>
    <t>Ingresos Acumulados Desde 01/01/2021 hasta 31/05/2021</t>
  </si>
  <si>
    <t>Ingresos Desde 01/06/2021 hasta 30/06/2021</t>
  </si>
  <si>
    <t>Ingresos Acumulados Desde 01/01/2021 hasta 30/06/2021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</si>
  <si>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</si>
  <si>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</si>
  <si>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</si>
  <si>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</si>
  <si>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</si>
  <si>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</si>
  <si>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</si>
  <si>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</si>
  <si>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</si>
  <si>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</si>
  <si>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</si>
  <si>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</si>
  <si>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</si>
  <si>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</si>
  <si>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</si>
  <si>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</si>
  <si>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</si>
  <si>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</si>
  <si>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</si>
  <si>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</si>
  <si>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</si>
  <si>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</si>
  <si>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</si>
  <si>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</si>
  <si>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</si>
  <si>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</si>
  <si>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</si>
  <si>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</si>
  <si>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</si>
  <si>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</si>
  <si>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</si>
  <si>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</si>
  <si>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</si>
  <si>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</si>
  <si>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</si>
  <si>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</si>
  <si>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</si>
  <si>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</si>
  <si>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</si>
  <si>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</si>
  <si>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</si>
  <si>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</si>
  <si>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</si>
  <si>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</si>
  <si>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</si>
  <si>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</si>
  <si>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</si>
  <si>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</si>
  <si>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</si>
  <si>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</si>
  <si>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</si>
  <si>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</si>
  <si>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</si>
  <si>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</si>
  <si>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</si>
  <si>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</si>
  <si>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</si>
  <si>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</si>
  <si>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</si>
  <si>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</si>
  <si>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</si>
  <si>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</si>
  <si>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</si>
  <si>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</si>
  <si>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</si>
  <si>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</si>
  <si>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</si>
  <si>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</si>
  <si>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</si>
  <si>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</si>
  <si>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</si>
  <si>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</si>
  <si>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</si>
  <si>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</si>
  <si>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</si>
  <si>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</si>
  <si>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</si>
  <si>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</si>
  <si>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</si>
  <si>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</si>
  <si>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</si>
  <si>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</si>
  <si>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</si>
  <si>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</si>
  <si>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</si>
  <si>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</si>
  <si>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</si>
  <si>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</si>
  <si>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</si>
  <si>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</si>
  <si>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</si>
  <si>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</si>
  <si>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</si>
  <si>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</si>
  <si>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</si>
  <si>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</si>
  <si>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</si>
  <si>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</si>
  <si>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</si>
  <si>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</si>
  <si>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</si>
  <si>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</si>
  <si>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</si>
  <si>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</si>
  <si>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</si>
  <si>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</si>
  <si>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</si>
  <si>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</si>
  <si>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</si>
  <si>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</si>
  <si>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</si>
  <si>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</si>
  <si>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</si>
  <si>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</si>
  <si>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</si>
  <si>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</si>
  <si>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</si>
  <si>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</si>
  <si>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</si>
  <si>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</si>
  <si>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</si>
  <si>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</si>
  <si>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</si>
  <si>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</si>
  <si>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</si>
  <si>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</si>
  <si>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 xml:space="preserve">RECURSOS DE MULTAS Y SANCCIONES 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</si>
  <si>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</si>
  <si>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</si>
  <si>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</si>
  <si>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</si>
  <si>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</si>
  <si>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</si>
  <si>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</si>
  <si>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</si>
  <si>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</si>
  <si>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</si>
  <si>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</si>
  <si>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</si>
  <si>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</si>
  <si>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</si>
  <si>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</si>
  <si>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</si>
  <si>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</si>
  <si>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</si>
  <si>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</si>
  <si>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</si>
  <si>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</si>
  <si>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</si>
  <si>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</si>
  <si>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</si>
  <si>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</si>
  <si>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</si>
  <si>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</si>
  <si>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</si>
  <si>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</si>
  <si>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</si>
  <si>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</si>
  <si>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</si>
  <si>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</si>
  <si>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</si>
  <si>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</si>
  <si>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</si>
  <si>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</si>
  <si>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</si>
  <si>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</si>
  <si>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</si>
  <si>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</si>
  <si>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</si>
  <si>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</si>
  <si>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</si>
  <si>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</si>
  <si>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</si>
  <si>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</si>
  <si>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</si>
  <si>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</si>
  <si>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</si>
  <si>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</si>
  <si>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</si>
  <si>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</si>
  <si>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</si>
  <si>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</si>
  <si>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</si>
  <si>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</si>
  <si>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</si>
  <si>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</si>
  <si>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</si>
  <si>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</si>
  <si>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</si>
  <si>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</si>
  <si>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</si>
  <si>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</si>
  <si>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</si>
  <si>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</si>
  <si>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</si>
  <si>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</si>
  <si>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</si>
  <si>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</si>
  <si>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</si>
  <si>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</si>
  <si>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</si>
  <si>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</si>
  <si>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</si>
  <si>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</si>
  <si>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</si>
  <si>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</si>
  <si>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</si>
  <si>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</si>
  <si>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</si>
  <si>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</si>
  <si>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</si>
  <si>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</si>
  <si>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</si>
  <si>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</si>
  <si>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</si>
  <si>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</si>
  <si>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</si>
  <si>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</si>
  <si>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</si>
  <si>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</si>
  <si>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,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</si>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</sst>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#,##0.00_ ;\-#,##0.00\ "/>
    <numFmt numFmtId="167" formatCode="&quot;$&quot;\ 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6"/>
      <name val="Calibri   "/>
    </font>
    <font>
      <sz val="11"/>
      <color theme="1"/>
      <name val="Verdana"/>
      <family val="2"/>
    </font>
    <font>
      <sz val="7"/>
      <name val="Calibri   "/>
    </font>
    <font>
      <b/>
      <sz val="7"/>
      <name val="Calibri   "/>
    </font>
    <font>
      <sz val="7"/>
      <color rgb="FFC00000"/>
      <name val="Calibri   "/>
    </font>
    <font>
      <b/>
      <sz val="10"/>
      <name val="Calibri   "/>
    </font>
    <font>
      <sz val="10"/>
      <color rgb="FFC00000"/>
      <name val="Calibri   "/>
    </font>
    <font>
      <sz val="10"/>
      <name val="Calibri   "/>
    </font>
    <font>
      <sz val="10"/>
      <color theme="1"/>
      <name val="Calibri   "/>
    </font>
    <font>
      <b/>
      <sz val="16"/>
      <color theme="1"/>
      <name val="Calibri   "/>
    </font>
    <font>
      <b/>
      <sz val="10"/>
      <color theme="0"/>
      <name val="Calibri   "/>
    </font>
    <font>
      <b/>
      <sz val="16"/>
      <color theme="0"/>
      <name val="Calibri   "/>
    </font>
    <font>
      <i/>
      <sz val="10"/>
      <color theme="1"/>
      <name val="Calibri   "/>
    </font>
    <font>
      <b/>
      <i/>
      <sz val="16"/>
      <color theme="1"/>
      <name val="Calibri   "/>
    </font>
    <font>
      <sz val="7"/>
      <color theme="1"/>
      <name val="Calibri   "/>
    </font>
    <font>
      <sz val="11"/>
      <color rgb="FFC00000"/>
      <name val="Calibri"/>
      <family val="2"/>
      <scheme val="minor"/>
    </font>
    <font>
      <b/>
      <sz val="12"/>
      <color rgb="FFC0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14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/>
    <xf numFmtId="4" fontId="6" fillId="0" borderId="0" xfId="2" applyNumberFormat="1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3" fillId="2" borderId="1" xfId="3" applyNumberFormat="1" applyFont="1" applyFill="1" applyBorder="1" applyAlignment="1">
      <alignment horizontal="center" vertical="center" wrapText="1"/>
    </xf>
    <xf numFmtId="0" fontId="13" fillId="2" borderId="2" xfId="3" applyNumberFormat="1" applyFont="1" applyFill="1" applyBorder="1" applyAlignment="1">
      <alignment horizontal="center" vertical="center" wrapText="1"/>
    </xf>
    <xf numFmtId="4" fontId="13" fillId="2" borderId="3" xfId="3" applyNumberFormat="1" applyFont="1" applyFill="1" applyBorder="1" applyAlignment="1">
      <alignment horizontal="center" vertical="center" wrapText="1"/>
    </xf>
    <xf numFmtId="0" fontId="13" fillId="2" borderId="8" xfId="3" applyNumberFormat="1" applyFont="1" applyFill="1" applyBorder="1" applyAlignment="1">
      <alignment vertical="center" wrapText="1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3" fillId="2" borderId="9" xfId="3" applyNumberFormat="1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>
      <alignment horizontal="center" vertical="center" wrapText="1"/>
    </xf>
    <xf numFmtId="4" fontId="13" fillId="2" borderId="11" xfId="3" applyNumberFormat="1" applyFont="1" applyFill="1" applyBorder="1" applyAlignment="1">
      <alignment vertical="center" wrapText="1"/>
    </xf>
    <xf numFmtId="0" fontId="13" fillId="2" borderId="12" xfId="3" applyNumberFormat="1" applyFont="1" applyFill="1" applyBorder="1" applyAlignment="1">
      <alignment horizontal="center" vertical="center" wrapText="1"/>
    </xf>
    <xf numFmtId="0" fontId="13" fillId="2" borderId="13" xfId="3" applyNumberFormat="1" applyFont="1" applyFill="1" applyBorder="1" applyAlignment="1">
      <alignment horizontal="center" vertical="center" wrapText="1"/>
    </xf>
    <xf numFmtId="0" fontId="13" fillId="2" borderId="14" xfId="3" applyNumberFormat="1" applyFont="1" applyFill="1" applyBorder="1" applyAlignment="1">
      <alignment horizontal="center" vertical="center" wrapText="1"/>
    </xf>
    <xf numFmtId="0" fontId="13" fillId="2" borderId="1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16" xfId="3" applyNumberFormat="1" applyFont="1" applyFill="1" applyBorder="1" applyAlignment="1">
      <alignment vertical="center" wrapText="1"/>
    </xf>
    <xf numFmtId="0" fontId="14" fillId="0" borderId="0" xfId="3" applyNumberFormat="1" applyFont="1" applyFill="1" applyAlignment="1">
      <alignment vertical="center"/>
    </xf>
    <xf numFmtId="0" fontId="15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15" fillId="0" borderId="0" xfId="2" applyFont="1" applyAlignment="1">
      <alignment vertical="center" wrapText="1"/>
    </xf>
    <xf numFmtId="4" fontId="15" fillId="0" borderId="0" xfId="2" applyNumberFormat="1" applyFont="1" applyAlignment="1">
      <alignment vertical="center"/>
    </xf>
    <xf numFmtId="49" fontId="2" fillId="3" borderId="17" xfId="0" applyNumberFormat="1" applyFont="1" applyFill="1" applyBorder="1"/>
    <xf numFmtId="4" fontId="2" fillId="3" borderId="17" xfId="0" applyNumberFormat="1" applyFont="1" applyFill="1" applyBorder="1"/>
    <xf numFmtId="2" fontId="14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49" fontId="2" fillId="4" borderId="17" xfId="0" applyNumberFormat="1" applyFont="1" applyFill="1" applyBorder="1"/>
    <xf numFmtId="4" fontId="2" fillId="4" borderId="17" xfId="0" applyNumberFormat="1" applyFont="1" applyFill="1" applyBorder="1"/>
    <xf numFmtId="0" fontId="18" fillId="0" borderId="0" xfId="0" applyFont="1"/>
    <xf numFmtId="0" fontId="19" fillId="0" borderId="0" xfId="0" applyFont="1"/>
    <xf numFmtId="0" fontId="3" fillId="5" borderId="17" xfId="0" applyFont="1" applyFill="1" applyBorder="1"/>
    <xf numFmtId="4" fontId="3" fillId="5" borderId="17" xfId="0" applyNumberFormat="1" applyFont="1" applyFill="1" applyBorder="1"/>
    <xf numFmtId="0" fontId="0" fillId="6" borderId="17" xfId="0" applyFill="1" applyBorder="1"/>
    <xf numFmtId="4" fontId="0" fillId="6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8" borderId="17" xfId="0" applyNumberFormat="1" applyFill="1" applyBorder="1"/>
    <xf numFmtId="4" fontId="0" fillId="8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165" fontId="16" fillId="0" borderId="0" xfId="0" applyNumberFormat="1" applyFont="1"/>
    <xf numFmtId="165" fontId="17" fillId="0" borderId="0" xfId="0" applyNumberFormat="1" applyFont="1"/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" fontId="16" fillId="0" borderId="0" xfId="0" applyNumberFormat="1" applyFont="1" applyAlignment="1">
      <alignment vertical="center"/>
    </xf>
    <xf numFmtId="166" fontId="16" fillId="0" borderId="0" xfId="1" applyNumberFormat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14" fillId="0" borderId="0" xfId="0" applyFont="1"/>
    <xf numFmtId="0" fontId="18" fillId="9" borderId="17" xfId="0" applyFont="1" applyFill="1" applyBorder="1" applyAlignment="1">
      <alignment vertical="center"/>
    </xf>
    <xf numFmtId="167" fontId="18" fillId="9" borderId="17" xfId="0" applyNumberFormat="1" applyFont="1" applyFill="1" applyBorder="1" applyAlignment="1">
      <alignment vertical="center"/>
    </xf>
    <xf numFmtId="166" fontId="18" fillId="9" borderId="17" xfId="1" applyNumberFormat="1" applyFont="1" applyFill="1" applyBorder="1" applyAlignment="1">
      <alignment vertical="center"/>
    </xf>
    <xf numFmtId="4" fontId="18" fillId="9" borderId="17" xfId="1" applyNumberFormat="1" applyFont="1" applyFill="1" applyBorder="1" applyAlignment="1">
      <alignment vertical="center"/>
    </xf>
    <xf numFmtId="4" fontId="18" fillId="9" borderId="17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4" fontId="22" fillId="0" borderId="0" xfId="0" applyNumberFormat="1" applyFont="1" applyAlignment="1">
      <alignment vertical="center"/>
    </xf>
    <xf numFmtId="0" fontId="23" fillId="0" borderId="0" xfId="0" applyFont="1"/>
    <xf numFmtId="0" fontId="22" fillId="0" borderId="0" xfId="0" applyFont="1"/>
    <xf numFmtId="166" fontId="22" fillId="0" borderId="0" xfId="0" applyNumberFormat="1" applyFont="1" applyAlignment="1">
      <alignment vertical="center"/>
    </xf>
    <xf numFmtId="0" fontId="24" fillId="0" borderId="0" xfId="2" applyFont="1" applyAlignment="1">
      <alignment vertical="center"/>
    </xf>
    <xf numFmtId="2" fontId="25" fillId="2" borderId="1" xfId="2" applyNumberFormat="1" applyFont="1" applyFill="1" applyBorder="1" applyAlignment="1">
      <alignment horizontal="center" vertical="center" wrapText="1"/>
    </xf>
    <xf numFmtId="2" fontId="25" fillId="2" borderId="3" xfId="2" applyNumberFormat="1" applyFont="1" applyFill="1" applyBorder="1" applyAlignment="1">
      <alignment horizontal="center" vertical="center" wrapText="1"/>
    </xf>
    <xf numFmtId="0" fontId="25" fillId="2" borderId="3" xfId="3" applyNumberFormat="1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" fillId="3" borderId="17" xfId="0" applyFont="1" applyFill="1" applyBorder="1"/>
    <xf numFmtId="0" fontId="27" fillId="0" borderId="0" xfId="0" applyFont="1"/>
    <xf numFmtId="0" fontId="28" fillId="0" borderId="0" xfId="0" applyFont="1"/>
    <xf numFmtId="0" fontId="0" fillId="7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2" fillId="4" borderId="17" xfId="0" applyFont="1" applyFill="1" applyBorder="1"/>
    <xf numFmtId="0" fontId="29" fillId="0" borderId="0" xfId="0" applyFont="1"/>
    <xf numFmtId="0" fontId="28" fillId="0" borderId="0" xfId="0" applyFont="1" applyAlignment="1">
      <alignment wrapText="1"/>
    </xf>
    <xf numFmtId="0" fontId="30" fillId="9" borderId="17" xfId="0" applyFont="1" applyFill="1" applyBorder="1"/>
    <xf numFmtId="0" fontId="31" fillId="9" borderId="17" xfId="0" applyFont="1" applyFill="1" applyBorder="1"/>
    <xf numFmtId="166" fontId="31" fillId="9" borderId="17" xfId="0" applyNumberFormat="1" applyFont="1" applyFill="1" applyBorder="1"/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7" xfId="3" applyNumberFormat="1" applyFont="1" applyFill="1" applyBorder="1" applyAlignment="1">
      <alignment horizontal="center" vertical="center"/>
    </xf>
    <xf numFmtId="0" fontId="13" fillId="2" borderId="5" xfId="3" applyNumberFormat="1" applyFont="1" applyFill="1" applyBorder="1" applyAlignment="1">
      <alignment horizontal="center" vertical="center"/>
    </xf>
    <xf numFmtId="0" fontId="13" fillId="2" borderId="6" xfId="3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0 2" xfId="2" xr:uid="{98E30E77-C293-4FE5-A017-46DB24A922E7}"/>
    <cellStyle name="Normal_Copia de EJECUCIÓN PRESUPUESTAL DEL MES DE JULUIO 2009 12-08-09 2" xfId="3" xr:uid="{10582C0E-2372-411D-93D3-C68B275DB01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A1277A-94F8-4A3F-8FEA-1000F3ED67A2}"/>
            </a:ext>
          </a:extLst>
        </xdr:cNvPr>
        <xdr:cNvSpPr txBox="1"/>
      </xdr:nvSpPr>
      <xdr:spPr>
        <a:xfrm>
          <a:off x="5689023" y="86553"/>
          <a:ext cx="9293802" cy="112856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JUNIO 2021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4</xdr:row>
      <xdr:rowOff>96692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44ABF0-BB6E-4FA5-A189-FE2BA033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3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6</xdr:col>
      <xdr:colOff>272143</xdr:colOff>
      <xdr:row>4</xdr:row>
      <xdr:rowOff>183996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973C5B-CAFC-4148-9487-D6AA1A640E52}"/>
            </a:ext>
          </a:extLst>
        </xdr:cNvPr>
        <xdr:cNvSpPr txBox="1"/>
      </xdr:nvSpPr>
      <xdr:spPr>
        <a:xfrm>
          <a:off x="7553325" y="142583"/>
          <a:ext cx="8387443" cy="10796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JUNIO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6</xdr:col>
      <xdr:colOff>1319893</xdr:colOff>
      <xdr:row>0</xdr:row>
      <xdr:rowOff>142153</xdr:rowOff>
    </xdr:from>
    <xdr:to>
      <xdr:col>9</xdr:col>
      <xdr:colOff>121109</xdr:colOff>
      <xdr:row>3</xdr:row>
      <xdr:rowOff>136072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DC509-4A38-449C-9DCF-0910C84A6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8518" y="142153"/>
          <a:ext cx="4430491" cy="774969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5</xdr:row>
      <xdr:rowOff>32161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63E0B-6331-4AD9-BC08-ADCE0B391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293914"/>
          <a:ext cx="3907021" cy="1033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6221-C626-4A3E-8190-EFFA33B009DC}">
  <sheetPr>
    <tabColor rgb="FFFFFF00"/>
  </sheetPr>
  <dimension ref="A1:AN121"/>
  <sheetViews>
    <sheetView view="pageBreakPreview" zoomScale="70" zoomScaleNormal="84" zoomScaleSheetLayoutView="70" workbookViewId="0">
      <pane xSplit="2" ySplit="7" topLeftCell="C122" activePane="bottomRight" state="frozen"/>
      <selection activeCell="B10" sqref="B10:C13"/>
      <selection pane="topRight" activeCell="B10" sqref="B10:C13"/>
      <selection pane="bottomLeft" activeCell="B10" sqref="B10:C13"/>
      <selection pane="bottomRight" activeCell="B34" sqref="B34:C34"/>
    </sheetView>
  </sheetViews>
  <sheetFormatPr baseColWidth="10" defaultRowHeight="15.75"/>
  <cols>
    <col min="1" max="1" width="18.5703125" style="83" customWidth="1"/>
    <col min="2" max="2" width="104.140625" style="91" customWidth="1"/>
    <col min="3" max="3" width="34.42578125" style="83" customWidth="1"/>
    <col min="4" max="4" width="32.5703125" style="83" customWidth="1"/>
    <col min="5" max="5" width="35" style="83" customWidth="1"/>
    <col min="6" max="8" width="34.85546875" style="83" customWidth="1"/>
    <col min="9" max="9" width="32.28515625" style="83" customWidth="1"/>
    <col min="10" max="10" width="25" style="83" customWidth="1"/>
    <col min="11" max="16384" width="11.42578125" style="83"/>
  </cols>
  <sheetData>
    <row r="1" spans="1:40" s="4" customFormat="1" ht="21" customHeight="1">
      <c r="A1" s="1"/>
      <c r="B1" s="2"/>
      <c r="C1" s="3"/>
      <c r="D1" s="3"/>
      <c r="E1" s="3"/>
      <c r="F1" s="3"/>
      <c r="G1" s="3"/>
      <c r="H1" s="3"/>
      <c r="I1" s="3"/>
      <c r="J1" s="3"/>
      <c r="O1" s="5"/>
      <c r="P1" s="5"/>
      <c r="AB1" s="6"/>
      <c r="AC1" s="6"/>
      <c r="AD1" s="6"/>
      <c r="AE1" s="6"/>
      <c r="AF1" s="6"/>
      <c r="AG1" s="6"/>
      <c r="AH1" s="6"/>
      <c r="AI1" s="6"/>
      <c r="AJ1" s="6"/>
      <c r="AN1" s="7"/>
    </row>
    <row r="2" spans="1:40" s="4" customFormat="1" ht="20.25">
      <c r="A2" s="1"/>
      <c r="B2" s="2"/>
      <c r="C2" s="3"/>
      <c r="D2" s="3"/>
      <c r="E2" s="3"/>
      <c r="F2" s="3"/>
      <c r="G2" s="3"/>
      <c r="H2" s="3"/>
      <c r="I2" s="3"/>
      <c r="J2" s="3"/>
      <c r="AB2" s="6"/>
      <c r="AC2" s="6"/>
      <c r="AD2" s="6"/>
      <c r="AE2" s="6"/>
      <c r="AF2" s="6"/>
      <c r="AG2" s="6"/>
      <c r="AH2" s="6"/>
      <c r="AI2" s="6"/>
      <c r="AJ2" s="6"/>
      <c r="AN2" s="7"/>
    </row>
    <row r="3" spans="1:40" s="4" customFormat="1" ht="20.25">
      <c r="A3" s="1"/>
      <c r="B3" s="2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6"/>
      <c r="AC3" s="76"/>
      <c r="AD3" s="76"/>
      <c r="AE3" s="76"/>
      <c r="AF3" s="76"/>
      <c r="AG3" s="76"/>
      <c r="AH3" s="76"/>
      <c r="AI3" s="76"/>
      <c r="AJ3" s="76"/>
      <c r="AN3" s="7"/>
    </row>
    <row r="4" spans="1:40" s="4" customFormat="1" ht="20.25">
      <c r="A4" s="1"/>
      <c r="B4" s="2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6"/>
      <c r="AC4" s="76"/>
      <c r="AD4" s="76"/>
      <c r="AE4" s="76"/>
      <c r="AF4" s="76"/>
      <c r="AG4" s="76"/>
      <c r="AH4" s="76"/>
      <c r="AI4" s="76"/>
      <c r="AJ4" s="76"/>
      <c r="AN4" s="7"/>
    </row>
    <row r="5" spans="1:40" s="4" customFormat="1" ht="20.25">
      <c r="A5" s="1"/>
      <c r="B5" s="2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76"/>
      <c r="AC5" s="76"/>
      <c r="AD5" s="76"/>
      <c r="AE5" s="76"/>
      <c r="AF5" s="76"/>
      <c r="AG5" s="76"/>
      <c r="AH5" s="76"/>
      <c r="AI5" s="76"/>
      <c r="AJ5" s="76"/>
      <c r="AN5" s="7"/>
    </row>
    <row r="6" spans="1:40" s="4" customFormat="1" thickBot="1"/>
    <row r="7" spans="1:40" s="80" customFormat="1" ht="60" customHeight="1">
      <c r="A7" s="77" t="s">
        <v>6</v>
      </c>
      <c r="B7" s="78" t="s">
        <v>7</v>
      </c>
      <c r="C7" s="79" t="s">
        <v>250</v>
      </c>
      <c r="D7" s="79" t="s">
        <v>251</v>
      </c>
      <c r="E7" s="79" t="s">
        <v>252</v>
      </c>
      <c r="F7" s="79" t="s">
        <v>253</v>
      </c>
      <c r="G7" s="79" t="s">
        <v>254</v>
      </c>
      <c r="H7" s="79" t="s">
        <v>255</v>
      </c>
      <c r="I7" s="79" t="s">
        <v>256</v>
      </c>
      <c r="J7" s="79" t="s">
        <v>257</v>
      </c>
    </row>
    <row r="8" spans="1:40" s="82" customFormat="1">
      <c r="A8" s="35" t="s">
        <v>258</v>
      </c>
      <c r="B8" s="81" t="s">
        <v>259</v>
      </c>
      <c r="C8" s="36">
        <v>763055427000</v>
      </c>
      <c r="D8" s="36">
        <v>0</v>
      </c>
      <c r="E8" s="36">
        <v>763055427000</v>
      </c>
      <c r="F8" s="36">
        <v>763055427000</v>
      </c>
      <c r="G8" s="36">
        <v>0</v>
      </c>
      <c r="H8" s="36">
        <v>763055427000</v>
      </c>
      <c r="I8" s="36">
        <v>100</v>
      </c>
      <c r="J8" s="36">
        <v>2.3341854329309575</v>
      </c>
    </row>
    <row r="9" spans="1:40">
      <c r="A9" s="35" t="s">
        <v>260</v>
      </c>
      <c r="B9" s="81" t="s">
        <v>261</v>
      </c>
      <c r="C9" s="36">
        <v>59530230033000</v>
      </c>
      <c r="D9" s="36">
        <v>0</v>
      </c>
      <c r="E9" s="36">
        <v>59530230033000</v>
      </c>
      <c r="F9" s="36">
        <v>24648025107290.41</v>
      </c>
      <c r="G9" s="36">
        <v>5456281542972.2998</v>
      </c>
      <c r="H9" s="36">
        <v>30104306650262.711</v>
      </c>
      <c r="I9" s="36">
        <v>50.569780485603168</v>
      </c>
      <c r="J9" s="36">
        <v>92.089029925122034</v>
      </c>
    </row>
    <row r="10" spans="1:40">
      <c r="A10" s="45" t="s">
        <v>262</v>
      </c>
      <c r="B10" s="45" t="s">
        <v>243</v>
      </c>
      <c r="C10" s="46">
        <v>23452772647147</v>
      </c>
      <c r="D10" s="46">
        <v>0</v>
      </c>
      <c r="E10" s="46">
        <v>23452772647147</v>
      </c>
      <c r="F10" s="46">
        <v>9297741552513.3008</v>
      </c>
      <c r="G10" s="46">
        <v>1930457296889.3301</v>
      </c>
      <c r="H10" s="46">
        <v>11228198849402.631</v>
      </c>
      <c r="I10" s="46">
        <v>47.875784319124101</v>
      </c>
      <c r="J10" s="46">
        <v>34.347043825333749</v>
      </c>
    </row>
    <row r="11" spans="1:40">
      <c r="A11" s="47" t="s">
        <v>263</v>
      </c>
      <c r="B11" s="47" t="s">
        <v>264</v>
      </c>
      <c r="C11" s="48">
        <v>23452772647147</v>
      </c>
      <c r="D11" s="48">
        <v>0</v>
      </c>
      <c r="E11" s="48">
        <v>23452772647147</v>
      </c>
      <c r="F11" s="48">
        <v>9297741552513.3008</v>
      </c>
      <c r="G11" s="48">
        <v>1930457296889.3301</v>
      </c>
      <c r="H11" s="48">
        <v>11228198849402.631</v>
      </c>
      <c r="I11" s="48">
        <v>47.875784319124101</v>
      </c>
      <c r="J11" s="48">
        <v>34.347043825333749</v>
      </c>
    </row>
    <row r="12" spans="1:40" ht="45" customHeight="1">
      <c r="A12" s="49" t="s">
        <v>265</v>
      </c>
      <c r="B12" s="84" t="s">
        <v>266</v>
      </c>
      <c r="C12" s="50">
        <v>23452772647147</v>
      </c>
      <c r="D12" s="50">
        <v>0</v>
      </c>
      <c r="E12" s="50">
        <v>23452772647147</v>
      </c>
      <c r="F12" s="50">
        <v>9297741552513.3008</v>
      </c>
      <c r="G12" s="50">
        <v>1930457296889.3301</v>
      </c>
      <c r="H12" s="50">
        <v>11228198849402.631</v>
      </c>
      <c r="I12" s="50">
        <v>47.875784319124101</v>
      </c>
      <c r="J12" s="50">
        <v>34.347043825333749</v>
      </c>
    </row>
    <row r="13" spans="1:40">
      <c r="A13" s="85" t="s">
        <v>267</v>
      </c>
      <c r="B13" s="86" t="s">
        <v>268</v>
      </c>
      <c r="C13" s="87">
        <v>22085006939512</v>
      </c>
      <c r="D13" s="87">
        <v>0</v>
      </c>
      <c r="E13" s="87">
        <v>22085006939512</v>
      </c>
      <c r="F13" s="87">
        <v>8836468963065</v>
      </c>
      <c r="G13" s="87">
        <v>1825880159813</v>
      </c>
      <c r="H13" s="87">
        <v>10662349122878</v>
      </c>
      <c r="I13" s="87">
        <v>48.278676805856598</v>
      </c>
      <c r="J13" s="87">
        <v>32.616110341150879</v>
      </c>
    </row>
    <row r="14" spans="1:40" s="82" customFormat="1">
      <c r="A14" s="53" t="s">
        <v>269</v>
      </c>
      <c r="B14" s="88" t="s">
        <v>270</v>
      </c>
      <c r="C14" s="54">
        <v>11042503469756</v>
      </c>
      <c r="D14" s="54">
        <v>0</v>
      </c>
      <c r="E14" s="54">
        <v>11042503469756</v>
      </c>
      <c r="F14" s="54">
        <v>2347920175748</v>
      </c>
      <c r="G14" s="54">
        <v>485642702791</v>
      </c>
      <c r="H14" s="54">
        <v>2833562878539</v>
      </c>
      <c r="I14" s="54">
        <v>25.66051155247327</v>
      </c>
      <c r="J14" s="54">
        <v>8.6678646928483829</v>
      </c>
    </row>
    <row r="15" spans="1:40" s="82" customFormat="1">
      <c r="A15" s="53" t="s">
        <v>271</v>
      </c>
      <c r="B15" s="88" t="s">
        <v>272</v>
      </c>
      <c r="C15" s="54">
        <v>11042503469756</v>
      </c>
      <c r="D15" s="54">
        <v>0</v>
      </c>
      <c r="E15" s="54">
        <v>11042503469756</v>
      </c>
      <c r="F15" s="54">
        <v>6488548787317</v>
      </c>
      <c r="G15" s="54">
        <v>1340237457022</v>
      </c>
      <c r="H15" s="54">
        <v>7828786244339</v>
      </c>
      <c r="I15" s="54">
        <v>70.89684205923993</v>
      </c>
      <c r="J15" s="54">
        <v>23.9482456483025</v>
      </c>
    </row>
    <row r="16" spans="1:40">
      <c r="A16" s="85" t="s">
        <v>273</v>
      </c>
      <c r="B16" s="86" t="s">
        <v>274</v>
      </c>
      <c r="C16" s="87">
        <v>945319867236</v>
      </c>
      <c r="D16" s="87">
        <v>0</v>
      </c>
      <c r="E16" s="87">
        <v>945319867236</v>
      </c>
      <c r="F16" s="87">
        <v>382820956076.29999</v>
      </c>
      <c r="G16" s="87">
        <v>80297609749.330002</v>
      </c>
      <c r="H16" s="87">
        <v>463118565825.63</v>
      </c>
      <c r="I16" s="87">
        <v>48.990673091398385</v>
      </c>
      <c r="J16" s="87">
        <v>1.4166790141577255</v>
      </c>
    </row>
    <row r="17" spans="1:10">
      <c r="A17" s="53" t="s">
        <v>275</v>
      </c>
      <c r="B17" s="88" t="s">
        <v>276</v>
      </c>
      <c r="C17" s="54">
        <v>527806479949</v>
      </c>
      <c r="D17" s="54">
        <v>0</v>
      </c>
      <c r="E17" s="54">
        <v>527806479949</v>
      </c>
      <c r="F17" s="54">
        <v>219455738116</v>
      </c>
      <c r="G17" s="54">
        <v>45170999673</v>
      </c>
      <c r="H17" s="54">
        <v>264626737789</v>
      </c>
      <c r="I17" s="54">
        <v>50.137076341800494</v>
      </c>
      <c r="J17" s="54">
        <v>0.80949280308457061</v>
      </c>
    </row>
    <row r="18" spans="1:10">
      <c r="A18" s="53" t="s">
        <v>277</v>
      </c>
      <c r="B18" s="88" t="s">
        <v>278</v>
      </c>
      <c r="C18" s="54">
        <v>417513387287</v>
      </c>
      <c r="D18" s="54">
        <v>0</v>
      </c>
      <c r="E18" s="54">
        <v>417513387287</v>
      </c>
      <c r="F18" s="54">
        <v>163365217960.29999</v>
      </c>
      <c r="G18" s="54">
        <v>35126610076.330002</v>
      </c>
      <c r="H18" s="54">
        <v>198491828036.63</v>
      </c>
      <c r="I18" s="54">
        <v>47.541428390219764</v>
      </c>
      <c r="J18" s="54">
        <v>0.60718621107315496</v>
      </c>
    </row>
    <row r="19" spans="1:10">
      <c r="A19" s="85" t="s">
        <v>279</v>
      </c>
      <c r="B19" s="86" t="s">
        <v>280</v>
      </c>
      <c r="C19" s="87">
        <v>207445840399</v>
      </c>
      <c r="D19" s="87">
        <v>0</v>
      </c>
      <c r="E19" s="87">
        <v>207445840399</v>
      </c>
      <c r="F19" s="87">
        <v>78451633372</v>
      </c>
      <c r="G19" s="87">
        <v>24279527327</v>
      </c>
      <c r="H19" s="87">
        <v>102731160699</v>
      </c>
      <c r="I19" s="87">
        <v>49.521918830190828</v>
      </c>
      <c r="J19" s="87">
        <v>0.31425447002514417</v>
      </c>
    </row>
    <row r="20" spans="1:10">
      <c r="A20" s="85" t="s">
        <v>281</v>
      </c>
      <c r="B20" s="86" t="s">
        <v>282</v>
      </c>
      <c r="C20" s="87">
        <v>215000000000</v>
      </c>
      <c r="D20" s="87">
        <v>0</v>
      </c>
      <c r="E20" s="87">
        <v>215000000000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</row>
    <row r="21" spans="1:10">
      <c r="A21" s="45" t="s">
        <v>283</v>
      </c>
      <c r="B21" s="45" t="s">
        <v>284</v>
      </c>
      <c r="C21" s="46">
        <v>66305221784</v>
      </c>
      <c r="D21" s="46">
        <v>-11296014</v>
      </c>
      <c r="E21" s="46">
        <v>66293925770</v>
      </c>
      <c r="F21" s="46">
        <v>12918565202.720001</v>
      </c>
      <c r="G21" s="46">
        <v>2042505820.05</v>
      </c>
      <c r="H21" s="46">
        <v>14961071022.77</v>
      </c>
      <c r="I21" s="46">
        <v>22.567785583668567</v>
      </c>
      <c r="J21" s="46">
        <v>4.5765894333119263E-2</v>
      </c>
    </row>
    <row r="22" spans="1:10">
      <c r="A22" s="47" t="s">
        <v>285</v>
      </c>
      <c r="B22" s="47" t="s">
        <v>286</v>
      </c>
      <c r="C22" s="48">
        <v>11296014</v>
      </c>
      <c r="D22" s="48">
        <v>-11296014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</row>
    <row r="23" spans="1:10">
      <c r="A23" s="49" t="s">
        <v>287</v>
      </c>
      <c r="B23" s="84" t="s">
        <v>288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>
      <c r="A24" s="49" t="s">
        <v>289</v>
      </c>
      <c r="B24" s="84" t="s">
        <v>290</v>
      </c>
      <c r="C24" s="50">
        <v>11296014</v>
      </c>
      <c r="D24" s="50">
        <v>-11296014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>
      <c r="A25" s="47" t="s">
        <v>291</v>
      </c>
      <c r="B25" s="47" t="s">
        <v>292</v>
      </c>
      <c r="C25" s="48">
        <v>66293925770</v>
      </c>
      <c r="D25" s="48">
        <v>0</v>
      </c>
      <c r="E25" s="48">
        <v>66293925770</v>
      </c>
      <c r="F25" s="48">
        <v>12918565202.720001</v>
      </c>
      <c r="G25" s="48">
        <v>2042505820.05</v>
      </c>
      <c r="H25" s="48">
        <v>14961071022.77</v>
      </c>
      <c r="I25" s="48">
        <v>22.567785583668567</v>
      </c>
      <c r="J25" s="48">
        <v>4.5765894333119263E-2</v>
      </c>
    </row>
    <row r="26" spans="1:10">
      <c r="A26" s="49" t="s">
        <v>293</v>
      </c>
      <c r="B26" s="84" t="s">
        <v>294</v>
      </c>
      <c r="C26" s="50">
        <v>0</v>
      </c>
      <c r="D26" s="50">
        <v>0</v>
      </c>
      <c r="E26" s="50">
        <v>0</v>
      </c>
      <c r="F26" s="50">
        <v>184387816</v>
      </c>
      <c r="G26" s="50">
        <v>0</v>
      </c>
      <c r="H26" s="50">
        <v>184387816</v>
      </c>
      <c r="I26" s="50">
        <v>0</v>
      </c>
      <c r="J26" s="50">
        <v>5.6404205892261316E-4</v>
      </c>
    </row>
    <row r="27" spans="1:10">
      <c r="A27" s="49" t="s">
        <v>295</v>
      </c>
      <c r="B27" s="84" t="s">
        <v>296</v>
      </c>
      <c r="C27" s="50">
        <v>27214247036</v>
      </c>
      <c r="D27" s="50">
        <v>0</v>
      </c>
      <c r="E27" s="50">
        <v>27214247036</v>
      </c>
      <c r="F27" s="50">
        <v>12098575</v>
      </c>
      <c r="G27" s="50">
        <v>0</v>
      </c>
      <c r="H27" s="50">
        <v>12098575</v>
      </c>
      <c r="I27" s="50">
        <v>4.4456769220899493E-2</v>
      </c>
      <c r="J27" s="50">
        <v>3.7009523194469937E-5</v>
      </c>
    </row>
    <row r="28" spans="1:10">
      <c r="A28" s="49" t="s">
        <v>297</v>
      </c>
      <c r="B28" s="84" t="s">
        <v>298</v>
      </c>
      <c r="C28" s="50">
        <v>38318355334</v>
      </c>
      <c r="D28" s="50">
        <v>0</v>
      </c>
      <c r="E28" s="50">
        <v>38318355334</v>
      </c>
      <c r="F28" s="50">
        <v>12284598888</v>
      </c>
      <c r="G28" s="50">
        <v>1744916300</v>
      </c>
      <c r="H28" s="50">
        <v>14029515188</v>
      </c>
      <c r="I28" s="50">
        <v>36.613041101875176</v>
      </c>
      <c r="J28" s="50">
        <v>4.2916266399758173E-2</v>
      </c>
    </row>
    <row r="29" spans="1:10">
      <c r="A29" s="49" t="s">
        <v>299</v>
      </c>
      <c r="B29" s="84" t="s">
        <v>300</v>
      </c>
      <c r="C29" s="50">
        <v>4320970</v>
      </c>
      <c r="D29" s="50">
        <v>0</v>
      </c>
      <c r="E29" s="50">
        <v>4320970</v>
      </c>
      <c r="F29" s="50">
        <v>11076792.629999999</v>
      </c>
      <c r="G29" s="50">
        <v>123923.05</v>
      </c>
      <c r="H29" s="50">
        <v>11200715.68</v>
      </c>
      <c r="I29" s="50">
        <v>259.21762196914119</v>
      </c>
      <c r="J29" s="50">
        <v>3.4262972850407842E-5</v>
      </c>
    </row>
    <row r="30" spans="1:10">
      <c r="A30" s="49" t="s">
        <v>301</v>
      </c>
      <c r="B30" s="84" t="s">
        <v>302</v>
      </c>
      <c r="C30" s="50">
        <v>830719</v>
      </c>
      <c r="D30" s="50">
        <v>0</v>
      </c>
      <c r="E30" s="50">
        <v>830719</v>
      </c>
      <c r="F30" s="50">
        <v>371210.74</v>
      </c>
      <c r="G30" s="50">
        <v>0</v>
      </c>
      <c r="H30" s="50">
        <v>371210.74</v>
      </c>
      <c r="I30" s="50">
        <v>44.685476075544194</v>
      </c>
      <c r="J30" s="50">
        <v>1.1355331096485618E-6</v>
      </c>
    </row>
    <row r="31" spans="1:10">
      <c r="A31" s="49" t="s">
        <v>303</v>
      </c>
      <c r="B31" s="84" t="s">
        <v>304</v>
      </c>
      <c r="C31" s="50">
        <v>756171711</v>
      </c>
      <c r="D31" s="50">
        <v>0</v>
      </c>
      <c r="E31" s="50">
        <v>756171711</v>
      </c>
      <c r="F31" s="50">
        <v>426031920.35000002</v>
      </c>
      <c r="G31" s="50">
        <v>297465597</v>
      </c>
      <c r="H31" s="50">
        <v>723497517.35000002</v>
      </c>
      <c r="I31" s="50">
        <v>95.678998146229262</v>
      </c>
      <c r="J31" s="50">
        <v>2.2131778452839481E-3</v>
      </c>
    </row>
    <row r="32" spans="1:10">
      <c r="A32" s="45" t="s">
        <v>305</v>
      </c>
      <c r="B32" s="45" t="s">
        <v>20</v>
      </c>
      <c r="C32" s="46">
        <v>36011152164069</v>
      </c>
      <c r="D32" s="46">
        <v>11296014</v>
      </c>
      <c r="E32" s="46">
        <v>36011163460083</v>
      </c>
      <c r="F32" s="46">
        <v>15337364989574.391</v>
      </c>
      <c r="G32" s="46">
        <v>3523781740262.9199</v>
      </c>
      <c r="H32" s="46">
        <v>18861146729837.313</v>
      </c>
      <c r="I32" s="46">
        <v>52.375832707388568</v>
      </c>
      <c r="J32" s="46">
        <v>57.696220205455177</v>
      </c>
    </row>
    <row r="33" spans="1:10">
      <c r="A33" s="47" t="s">
        <v>306</v>
      </c>
      <c r="B33" s="47" t="s">
        <v>307</v>
      </c>
      <c r="C33" s="48">
        <v>3400526569672</v>
      </c>
      <c r="D33" s="48">
        <v>0</v>
      </c>
      <c r="E33" s="48">
        <v>3400526569672</v>
      </c>
      <c r="F33" s="48">
        <v>1769037298283.6396</v>
      </c>
      <c r="G33" s="48">
        <v>932106627907.07996</v>
      </c>
      <c r="H33" s="48">
        <v>2701143926190.7197</v>
      </c>
      <c r="I33" s="48">
        <v>79.433107515794546</v>
      </c>
      <c r="J33" s="48">
        <v>8.2627953116757169</v>
      </c>
    </row>
    <row r="34" spans="1:10">
      <c r="A34" s="49" t="s">
        <v>308</v>
      </c>
      <c r="B34" s="84" t="s">
        <v>309</v>
      </c>
      <c r="C34" s="50">
        <v>3400526569672</v>
      </c>
      <c r="D34" s="50">
        <v>0</v>
      </c>
      <c r="E34" s="50">
        <v>3400526569672</v>
      </c>
      <c r="F34" s="50">
        <v>1769037298283.6396</v>
      </c>
      <c r="G34" s="50">
        <v>932106627907.07996</v>
      </c>
      <c r="H34" s="50">
        <v>2701143926190.7197</v>
      </c>
      <c r="I34" s="50">
        <v>79.433107515794546</v>
      </c>
      <c r="J34" s="50">
        <v>8.2627953116757169</v>
      </c>
    </row>
    <row r="35" spans="1:10">
      <c r="A35" s="85" t="s">
        <v>310</v>
      </c>
      <c r="B35" s="86" t="s">
        <v>311</v>
      </c>
      <c r="C35" s="87">
        <v>165000000000</v>
      </c>
      <c r="D35" s="87">
        <v>0</v>
      </c>
      <c r="E35" s="87">
        <v>165000000000</v>
      </c>
      <c r="F35" s="87">
        <v>54414964927</v>
      </c>
      <c r="G35" s="87">
        <v>11015047493</v>
      </c>
      <c r="H35" s="87">
        <v>65430012420</v>
      </c>
      <c r="I35" s="87">
        <v>39.654552981818178</v>
      </c>
      <c r="J35" s="87">
        <v>0.20015031210472689</v>
      </c>
    </row>
    <row r="36" spans="1:10">
      <c r="A36" s="85" t="s">
        <v>312</v>
      </c>
      <c r="B36" s="86" t="s">
        <v>313</v>
      </c>
      <c r="C36" s="87">
        <v>1815997666678</v>
      </c>
      <c r="D36" s="87">
        <v>0</v>
      </c>
      <c r="E36" s="87">
        <v>1815997666678</v>
      </c>
      <c r="F36" s="87">
        <v>934436269005</v>
      </c>
      <c r="G36" s="87">
        <v>781180000000</v>
      </c>
      <c r="H36" s="87">
        <v>1715616269005</v>
      </c>
      <c r="I36" s="87">
        <v>94.472382893716627</v>
      </c>
      <c r="J36" s="87">
        <v>5.2480676526409535</v>
      </c>
    </row>
    <row r="37" spans="1:10">
      <c r="A37" s="53" t="s">
        <v>314</v>
      </c>
      <c r="B37" s="88" t="s">
        <v>315</v>
      </c>
      <c r="C37" s="54">
        <v>1073773362386</v>
      </c>
      <c r="D37" s="54">
        <v>0</v>
      </c>
      <c r="E37" s="54">
        <v>1073773362386</v>
      </c>
      <c r="F37" s="54">
        <v>192211964713</v>
      </c>
      <c r="G37" s="54">
        <v>781180000000</v>
      </c>
      <c r="H37" s="54">
        <v>973391964713</v>
      </c>
      <c r="I37" s="54">
        <v>90.651528414716353</v>
      </c>
      <c r="J37" s="54">
        <v>2.9776045935456392</v>
      </c>
    </row>
    <row r="38" spans="1:10">
      <c r="A38" s="53" t="s">
        <v>316</v>
      </c>
      <c r="B38" s="88" t="s">
        <v>317</v>
      </c>
      <c r="C38" s="54">
        <v>742224304292</v>
      </c>
      <c r="D38" s="54">
        <v>0</v>
      </c>
      <c r="E38" s="54">
        <v>742224304292</v>
      </c>
      <c r="F38" s="54">
        <v>742224304292</v>
      </c>
      <c r="G38" s="54">
        <v>0</v>
      </c>
      <c r="H38" s="54">
        <v>742224304292</v>
      </c>
      <c r="I38" s="54">
        <v>100</v>
      </c>
      <c r="J38" s="54">
        <v>2.2704630590953139</v>
      </c>
    </row>
    <row r="39" spans="1:10" s="82" customFormat="1">
      <c r="A39" s="85" t="s">
        <v>318</v>
      </c>
      <c r="B39" s="86" t="s">
        <v>319</v>
      </c>
      <c r="C39" s="87">
        <v>80686574598</v>
      </c>
      <c r="D39" s="87">
        <v>0</v>
      </c>
      <c r="E39" s="87">
        <v>80686574598</v>
      </c>
      <c r="F39" s="87">
        <v>19687401812.75</v>
      </c>
      <c r="G39" s="87">
        <v>5595402775.21</v>
      </c>
      <c r="H39" s="87">
        <v>25282804587.959999</v>
      </c>
      <c r="I39" s="87">
        <v>31.334586595012908</v>
      </c>
      <c r="J39" s="87">
        <v>7.7340062182476577E-2</v>
      </c>
    </row>
    <row r="40" spans="1:10" s="82" customFormat="1">
      <c r="A40" s="53" t="s">
        <v>320</v>
      </c>
      <c r="B40" s="88" t="s">
        <v>321</v>
      </c>
      <c r="C40" s="54">
        <v>80686574598</v>
      </c>
      <c r="D40" s="54">
        <v>0</v>
      </c>
      <c r="E40" s="54">
        <v>80686574598</v>
      </c>
      <c r="F40" s="54">
        <v>19687401812.75</v>
      </c>
      <c r="G40" s="54">
        <v>5595402775.21</v>
      </c>
      <c r="H40" s="54">
        <v>25282804587.959999</v>
      </c>
      <c r="I40" s="54">
        <v>31.334586595012908</v>
      </c>
      <c r="J40" s="54">
        <v>7.7340062182476577E-2</v>
      </c>
    </row>
    <row r="41" spans="1:10" s="82" customFormat="1">
      <c r="A41" s="85" t="s">
        <v>322</v>
      </c>
      <c r="B41" s="86" t="s">
        <v>323</v>
      </c>
      <c r="C41" s="87">
        <v>1338842328396</v>
      </c>
      <c r="D41" s="87">
        <v>0</v>
      </c>
      <c r="E41" s="87">
        <v>1338842328396</v>
      </c>
      <c r="F41" s="87">
        <v>760498662538.89014</v>
      </c>
      <c r="G41" s="87">
        <v>134316177638.87</v>
      </c>
      <c r="H41" s="87">
        <v>894814840177.76013</v>
      </c>
      <c r="I41" s="87">
        <v>66.834967882274313</v>
      </c>
      <c r="J41" s="87">
        <v>2.737237284747561</v>
      </c>
    </row>
    <row r="42" spans="1:10" s="82" customFormat="1">
      <c r="A42" s="53" t="s">
        <v>324</v>
      </c>
      <c r="B42" s="88" t="s">
        <v>325</v>
      </c>
      <c r="C42" s="54">
        <v>1338842328396</v>
      </c>
      <c r="D42" s="54">
        <v>0</v>
      </c>
      <c r="E42" s="54">
        <v>1338842328396</v>
      </c>
      <c r="F42" s="54">
        <v>760498662538.89014</v>
      </c>
      <c r="G42" s="54">
        <v>134316177638.87</v>
      </c>
      <c r="H42" s="54">
        <v>894814840177.76013</v>
      </c>
      <c r="I42" s="54">
        <v>66.834967882274313</v>
      </c>
      <c r="J42" s="54">
        <v>2.737237284747561</v>
      </c>
    </row>
    <row r="43" spans="1:10">
      <c r="A43" s="47" t="s">
        <v>326</v>
      </c>
      <c r="B43" s="47" t="s">
        <v>60</v>
      </c>
      <c r="C43" s="48">
        <v>32610625594397</v>
      </c>
      <c r="D43" s="48">
        <v>11296014</v>
      </c>
      <c r="E43" s="48">
        <v>32610636890411</v>
      </c>
      <c r="F43" s="48">
        <v>13568327691290.75</v>
      </c>
      <c r="G43" s="48">
        <v>2591675112355.8398</v>
      </c>
      <c r="H43" s="48">
        <v>16160002803646.59</v>
      </c>
      <c r="I43" s="48">
        <v>49.55439189351852</v>
      </c>
      <c r="J43" s="48">
        <v>49.433424893779446</v>
      </c>
    </row>
    <row r="44" spans="1:10">
      <c r="A44" s="49" t="s">
        <v>327</v>
      </c>
      <c r="B44" s="84" t="s">
        <v>328</v>
      </c>
      <c r="C44" s="50">
        <v>549755705044</v>
      </c>
      <c r="D44" s="50">
        <v>0</v>
      </c>
      <c r="E44" s="50">
        <v>549755705044</v>
      </c>
      <c r="F44" s="50">
        <v>236293719942.44998</v>
      </c>
      <c r="G44" s="50">
        <v>47424460593.580002</v>
      </c>
      <c r="H44" s="50">
        <v>283718180536.02997</v>
      </c>
      <c r="I44" s="50">
        <v>51.60804661650986</v>
      </c>
      <c r="J44" s="50">
        <v>0.86789349846911801</v>
      </c>
    </row>
    <row r="45" spans="1:10">
      <c r="A45" s="85" t="s">
        <v>329</v>
      </c>
      <c r="B45" s="86" t="s">
        <v>330</v>
      </c>
      <c r="C45" s="87">
        <v>522158227833</v>
      </c>
      <c r="D45" s="87">
        <v>0</v>
      </c>
      <c r="E45" s="87">
        <v>522158227833</v>
      </c>
      <c r="F45" s="87">
        <v>226889995104.80002</v>
      </c>
      <c r="G45" s="87">
        <v>45787758720.300003</v>
      </c>
      <c r="H45" s="87">
        <v>272677753825.10004</v>
      </c>
      <c r="I45" s="87">
        <v>52.221288354822128</v>
      </c>
      <c r="J45" s="87">
        <v>0.83412084934019104</v>
      </c>
    </row>
    <row r="46" spans="1:10">
      <c r="A46" s="85" t="s">
        <v>331</v>
      </c>
      <c r="B46" s="86" t="s">
        <v>332</v>
      </c>
      <c r="C46" s="87">
        <v>25126121248</v>
      </c>
      <c r="D46" s="87">
        <v>0</v>
      </c>
      <c r="E46" s="87">
        <v>25126121248</v>
      </c>
      <c r="F46" s="87">
        <v>8030799605</v>
      </c>
      <c r="G46" s="87">
        <v>1636701873.28</v>
      </c>
      <c r="H46" s="87">
        <v>9667501478.2800007</v>
      </c>
      <c r="I46" s="87">
        <v>38.47590076820758</v>
      </c>
      <c r="J46" s="87">
        <v>2.9572872854280445E-2</v>
      </c>
    </row>
    <row r="47" spans="1:10">
      <c r="A47" s="85" t="s">
        <v>333</v>
      </c>
      <c r="B47" s="86" t="s">
        <v>334</v>
      </c>
      <c r="C47" s="87">
        <v>1860982046</v>
      </c>
      <c r="D47" s="87">
        <v>0</v>
      </c>
      <c r="E47" s="87">
        <v>1860982046</v>
      </c>
      <c r="F47" s="87">
        <v>1372925232.6500001</v>
      </c>
      <c r="G47" s="87">
        <v>0</v>
      </c>
      <c r="H47" s="87">
        <v>1372925232.6500001</v>
      </c>
      <c r="I47" s="87">
        <v>73.774233104557325</v>
      </c>
      <c r="J47" s="87">
        <v>4.1997762746466601E-3</v>
      </c>
    </row>
    <row r="48" spans="1:10">
      <c r="A48" s="85" t="s">
        <v>335</v>
      </c>
      <c r="B48" s="86" t="s">
        <v>336</v>
      </c>
      <c r="C48" s="87">
        <v>610373917</v>
      </c>
      <c r="D48" s="87">
        <v>0</v>
      </c>
      <c r="E48" s="87">
        <v>610373917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s="82" customFormat="1">
      <c r="A49" s="49" t="s">
        <v>337</v>
      </c>
      <c r="B49" s="84" t="s">
        <v>338</v>
      </c>
      <c r="C49" s="50">
        <v>19789424396000</v>
      </c>
      <c r="D49" s="50">
        <v>0</v>
      </c>
      <c r="E49" s="50">
        <v>19789424396000</v>
      </c>
      <c r="F49" s="50">
        <v>8083531239585</v>
      </c>
      <c r="G49" s="50">
        <v>1616706247917</v>
      </c>
      <c r="H49" s="50">
        <v>9700237487502</v>
      </c>
      <c r="I49" s="50">
        <v>49.017279600424821</v>
      </c>
      <c r="J49" s="50">
        <v>29.673012258515737</v>
      </c>
    </row>
    <row r="50" spans="1:10" s="82" customFormat="1">
      <c r="A50" s="85" t="s">
        <v>339</v>
      </c>
      <c r="B50" s="86" t="s">
        <v>340</v>
      </c>
      <c r="C50" s="87">
        <v>12480920555730</v>
      </c>
      <c r="D50" s="87">
        <v>0</v>
      </c>
      <c r="E50" s="87">
        <v>13386168765635</v>
      </c>
      <c r="F50" s="87">
        <v>5387506586810</v>
      </c>
      <c r="G50" s="87">
        <v>1192666025547</v>
      </c>
      <c r="H50" s="87">
        <v>6580172612357</v>
      </c>
      <c r="I50" s="87">
        <v>49.156504206413658</v>
      </c>
      <c r="J50" s="87">
        <v>20.128738377919898</v>
      </c>
    </row>
    <row r="51" spans="1:10" s="82" customFormat="1">
      <c r="A51" s="85" t="s">
        <v>341</v>
      </c>
      <c r="B51" s="86" t="s">
        <v>342</v>
      </c>
      <c r="C51" s="87">
        <v>6446354983297</v>
      </c>
      <c r="D51" s="87">
        <v>0</v>
      </c>
      <c r="E51" s="87">
        <v>5541106773392</v>
      </c>
      <c r="F51" s="87">
        <v>2572825216802</v>
      </c>
      <c r="G51" s="87">
        <v>424040222370</v>
      </c>
      <c r="H51" s="87">
        <v>2996865439172</v>
      </c>
      <c r="I51" s="87">
        <v>54.084239155302591</v>
      </c>
      <c r="J51" s="87">
        <v>9.1674069865039041</v>
      </c>
    </row>
    <row r="52" spans="1:10">
      <c r="A52" s="85" t="s">
        <v>343</v>
      </c>
      <c r="B52" s="86" t="s">
        <v>344</v>
      </c>
      <c r="C52" s="87">
        <v>473199435973</v>
      </c>
      <c r="D52" s="87">
        <v>0</v>
      </c>
      <c r="E52" s="87">
        <v>473199435973</v>
      </c>
      <c r="F52" s="87">
        <v>123199435973</v>
      </c>
      <c r="G52" s="87">
        <v>0</v>
      </c>
      <c r="H52" s="87">
        <v>123199435973</v>
      </c>
      <c r="I52" s="87">
        <v>26.035414797077138</v>
      </c>
      <c r="J52" s="87">
        <v>0.37686689409193702</v>
      </c>
    </row>
    <row r="53" spans="1:10">
      <c r="A53" s="85" t="s">
        <v>345</v>
      </c>
      <c r="B53" s="86" t="s">
        <v>346</v>
      </c>
      <c r="C53" s="87">
        <v>388949421000</v>
      </c>
      <c r="D53" s="87">
        <v>0</v>
      </c>
      <c r="E53" s="87">
        <v>388949421000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</row>
    <row r="54" spans="1:10" s="82" customFormat="1">
      <c r="A54" s="49" t="s">
        <v>347</v>
      </c>
      <c r="B54" s="84" t="s">
        <v>348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</row>
    <row r="55" spans="1:10">
      <c r="A55" s="49" t="s">
        <v>349</v>
      </c>
      <c r="B55" s="84" t="s">
        <v>350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</row>
    <row r="56" spans="1:10" s="82" customFormat="1">
      <c r="A56" s="49" t="s">
        <v>351</v>
      </c>
      <c r="B56" s="84" t="s">
        <v>352</v>
      </c>
      <c r="C56" s="50">
        <v>9726403279294</v>
      </c>
      <c r="D56" s="50">
        <v>0</v>
      </c>
      <c r="E56" s="50">
        <v>9726403279294</v>
      </c>
      <c r="F56" s="50">
        <v>4052161298243</v>
      </c>
      <c r="G56" s="50">
        <v>810605997295</v>
      </c>
      <c r="H56" s="50">
        <v>4862767295538</v>
      </c>
      <c r="I56" s="50">
        <v>49.995534381039654</v>
      </c>
      <c r="J56" s="50">
        <v>14.875198030637776</v>
      </c>
    </row>
    <row r="57" spans="1:10">
      <c r="A57" s="49" t="s">
        <v>353</v>
      </c>
      <c r="B57" s="84" t="s">
        <v>354</v>
      </c>
      <c r="C57" s="50">
        <v>288040030004</v>
      </c>
      <c r="D57" s="50">
        <v>0</v>
      </c>
      <c r="E57" s="50">
        <v>288040030004</v>
      </c>
      <c r="F57" s="50">
        <v>102258585176</v>
      </c>
      <c r="G57" s="50">
        <v>12327361945.26</v>
      </c>
      <c r="H57" s="50">
        <v>114585947121.25999</v>
      </c>
      <c r="I57" s="50">
        <v>39.781257875743428</v>
      </c>
      <c r="J57" s="50">
        <v>0.350518244317581</v>
      </c>
    </row>
    <row r="58" spans="1:10">
      <c r="A58" s="49" t="s">
        <v>355</v>
      </c>
      <c r="B58" s="84" t="s">
        <v>356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</row>
    <row r="59" spans="1:10">
      <c r="A59" s="85" t="s">
        <v>357</v>
      </c>
      <c r="B59" s="86" t="s">
        <v>358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</row>
    <row r="60" spans="1:10">
      <c r="A60" s="85" t="s">
        <v>359</v>
      </c>
      <c r="B60" s="86" t="s">
        <v>360</v>
      </c>
      <c r="C60" s="87">
        <v>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  <c r="J60" s="87">
        <v>0</v>
      </c>
    </row>
    <row r="61" spans="1:10">
      <c r="A61" s="49" t="s">
        <v>361</v>
      </c>
      <c r="B61" s="84" t="s">
        <v>362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</row>
    <row r="62" spans="1:10" s="82" customFormat="1">
      <c r="A62" s="49" t="s">
        <v>363</v>
      </c>
      <c r="B62" s="84" t="s">
        <v>364</v>
      </c>
      <c r="C62" s="50">
        <v>2077883632000</v>
      </c>
      <c r="D62" s="50">
        <v>0</v>
      </c>
      <c r="E62" s="50">
        <v>2077883632000</v>
      </c>
      <c r="F62" s="50">
        <v>1030180449665.3999</v>
      </c>
      <c r="G62" s="50">
        <v>98104947800</v>
      </c>
      <c r="H62" s="50">
        <v>1128285397465.3999</v>
      </c>
      <c r="I62" s="50">
        <v>54.299739412230949</v>
      </c>
      <c r="J62" s="50">
        <v>3.4514233773380294</v>
      </c>
    </row>
    <row r="63" spans="1:10" s="82" customFormat="1">
      <c r="A63" s="85" t="s">
        <v>365</v>
      </c>
      <c r="B63" s="86" t="s">
        <v>366</v>
      </c>
      <c r="C63" s="87">
        <v>471396989540</v>
      </c>
      <c r="D63" s="87">
        <v>0</v>
      </c>
      <c r="E63" s="87">
        <v>471396989540</v>
      </c>
      <c r="F63" s="87">
        <v>218244357037.40002</v>
      </c>
      <c r="G63" s="87">
        <v>0</v>
      </c>
      <c r="H63" s="87">
        <v>218244357037.40002</v>
      </c>
      <c r="I63" s="87">
        <v>46.297359100737552</v>
      </c>
      <c r="J63" s="87">
        <v>0.66760916833906747</v>
      </c>
    </row>
    <row r="64" spans="1:10" s="82" customFormat="1">
      <c r="A64" s="85" t="s">
        <v>367</v>
      </c>
      <c r="B64" s="86" t="s">
        <v>368</v>
      </c>
      <c r="C64" s="87">
        <v>1430568444782</v>
      </c>
      <c r="D64" s="87">
        <v>0</v>
      </c>
      <c r="E64" s="87">
        <v>1430568444782</v>
      </c>
      <c r="F64" s="87">
        <v>636017894950</v>
      </c>
      <c r="G64" s="87">
        <v>98104947800</v>
      </c>
      <c r="H64" s="87">
        <v>734122842750</v>
      </c>
      <c r="I64" s="87">
        <v>51.316862568003216</v>
      </c>
      <c r="J64" s="87">
        <v>2.2456807001110737</v>
      </c>
    </row>
    <row r="65" spans="1:10" s="82" customFormat="1">
      <c r="A65" s="85" t="s">
        <v>369</v>
      </c>
      <c r="B65" s="86" t="s">
        <v>370</v>
      </c>
      <c r="C65" s="87">
        <v>175918197678</v>
      </c>
      <c r="D65" s="87">
        <v>0</v>
      </c>
      <c r="E65" s="87">
        <v>175918197678</v>
      </c>
      <c r="F65" s="87">
        <v>175918197678</v>
      </c>
      <c r="G65" s="87">
        <v>0</v>
      </c>
      <c r="H65" s="87">
        <v>175918197678</v>
      </c>
      <c r="I65" s="87">
        <v>100</v>
      </c>
      <c r="J65" s="87">
        <v>0.53813350888788869</v>
      </c>
    </row>
    <row r="66" spans="1:10" s="82" customFormat="1">
      <c r="A66" s="49" t="s">
        <v>371</v>
      </c>
      <c r="B66" s="84" t="s">
        <v>372</v>
      </c>
      <c r="C66" s="50">
        <v>130118552055</v>
      </c>
      <c r="D66" s="50">
        <v>0</v>
      </c>
      <c r="E66" s="50">
        <v>130118552055</v>
      </c>
      <c r="F66" s="50">
        <v>36036041194</v>
      </c>
      <c r="G66" s="50">
        <v>6506096805</v>
      </c>
      <c r="H66" s="50">
        <v>42542137999</v>
      </c>
      <c r="I66" s="50">
        <v>32.694905781781067</v>
      </c>
      <c r="J66" s="50">
        <v>0.13013633779319725</v>
      </c>
    </row>
    <row r="67" spans="1:10" s="82" customFormat="1">
      <c r="A67" s="85" t="s">
        <v>373</v>
      </c>
      <c r="B67" s="86" t="s">
        <v>374</v>
      </c>
      <c r="C67" s="87">
        <v>121758805000</v>
      </c>
      <c r="D67" s="87">
        <v>0</v>
      </c>
      <c r="E67" s="87">
        <v>121758805000</v>
      </c>
      <c r="F67" s="87">
        <v>30936986961</v>
      </c>
      <c r="G67" s="87">
        <v>5405507601</v>
      </c>
      <c r="H67" s="87">
        <v>36342494562</v>
      </c>
      <c r="I67" s="87">
        <v>29.847939590077281</v>
      </c>
      <c r="J67" s="87">
        <v>0.11117163760502675</v>
      </c>
    </row>
    <row r="68" spans="1:10" s="82" customFormat="1">
      <c r="A68" s="85" t="s">
        <v>375</v>
      </c>
      <c r="B68" s="86" t="s">
        <v>376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  <c r="I68" s="87">
        <v>0</v>
      </c>
      <c r="J68" s="87">
        <v>0</v>
      </c>
    </row>
    <row r="69" spans="1:10">
      <c r="A69" s="85" t="s">
        <v>377</v>
      </c>
      <c r="B69" s="86" t="s">
        <v>378</v>
      </c>
      <c r="C69" s="87">
        <v>8359747055</v>
      </c>
      <c r="D69" s="87">
        <v>0</v>
      </c>
      <c r="E69" s="87">
        <v>8359747055</v>
      </c>
      <c r="F69" s="87">
        <v>5099054233</v>
      </c>
      <c r="G69" s="87">
        <v>1100589204</v>
      </c>
      <c r="H69" s="87">
        <v>6199643437</v>
      </c>
      <c r="I69" s="87">
        <v>74.160658165990398</v>
      </c>
      <c r="J69" s="87">
        <v>1.8964700188170494E-2</v>
      </c>
    </row>
    <row r="70" spans="1:10">
      <c r="A70" s="49" t="s">
        <v>379</v>
      </c>
      <c r="B70" s="84" t="s">
        <v>380</v>
      </c>
      <c r="C70" s="50">
        <v>49000000000</v>
      </c>
      <c r="D70" s="50">
        <v>0</v>
      </c>
      <c r="E70" s="50">
        <v>49000000000</v>
      </c>
      <c r="F70" s="50">
        <v>27866357484.900002</v>
      </c>
      <c r="G70" s="50">
        <v>0</v>
      </c>
      <c r="H70" s="50">
        <v>27866357484.900002</v>
      </c>
      <c r="I70" s="50">
        <v>56.870117316122446</v>
      </c>
      <c r="J70" s="50">
        <v>8.5243146708004661E-2</v>
      </c>
    </row>
    <row r="71" spans="1:10" s="82" customFormat="1">
      <c r="A71" s="49" t="s">
        <v>381</v>
      </c>
      <c r="B71" s="84" t="s">
        <v>382</v>
      </c>
      <c r="C71" s="50">
        <v>0</v>
      </c>
      <c r="D71" s="50">
        <v>11296014</v>
      </c>
      <c r="E71" s="50">
        <v>11296014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</row>
    <row r="72" spans="1:10" s="82" customFormat="1">
      <c r="A72" s="85" t="s">
        <v>383</v>
      </c>
      <c r="B72" s="86" t="s">
        <v>288</v>
      </c>
      <c r="C72" s="87">
        <v>0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</row>
    <row r="73" spans="1:10" s="82" customFormat="1">
      <c r="A73" s="85" t="s">
        <v>384</v>
      </c>
      <c r="B73" s="86" t="s">
        <v>290</v>
      </c>
      <c r="C73" s="87">
        <v>0</v>
      </c>
      <c r="D73" s="87">
        <v>11296014</v>
      </c>
      <c r="E73" s="87">
        <v>11296014</v>
      </c>
      <c r="F73" s="87">
        <v>0</v>
      </c>
      <c r="G73" s="87">
        <v>0</v>
      </c>
      <c r="H73" s="87">
        <v>0</v>
      </c>
      <c r="I73" s="87">
        <v>0</v>
      </c>
      <c r="J73" s="87">
        <v>0</v>
      </c>
    </row>
    <row r="74" spans="1:10">
      <c r="A74" s="35" t="s">
        <v>385</v>
      </c>
      <c r="B74" s="81" t="s">
        <v>386</v>
      </c>
      <c r="C74" s="36">
        <v>3834512392000</v>
      </c>
      <c r="D74" s="36">
        <v>0</v>
      </c>
      <c r="E74" s="36">
        <v>3834512392000</v>
      </c>
      <c r="F74" s="36">
        <v>1212570391866.1799</v>
      </c>
      <c r="G74" s="36">
        <v>610504898645.15002</v>
      </c>
      <c r="H74" s="36">
        <v>1823075290511.3301</v>
      </c>
      <c r="I74" s="36">
        <v>47.543862273462437</v>
      </c>
      <c r="J74" s="36">
        <v>5.5767846419470137</v>
      </c>
    </row>
    <row r="75" spans="1:10" ht="26.25" customHeight="1">
      <c r="A75" s="41" t="s">
        <v>387</v>
      </c>
      <c r="B75" s="89" t="s">
        <v>388</v>
      </c>
      <c r="C75" s="42">
        <v>85190053652</v>
      </c>
      <c r="D75" s="42">
        <v>0</v>
      </c>
      <c r="E75" s="42">
        <v>85190053652</v>
      </c>
      <c r="F75" s="42">
        <v>23189683199.739998</v>
      </c>
      <c r="G75" s="42">
        <v>3790578242.6300001</v>
      </c>
      <c r="H75" s="42">
        <v>26980261442.369999</v>
      </c>
      <c r="I75" s="42">
        <v>31.670670795189228</v>
      </c>
      <c r="J75" s="42">
        <v>8.2532580212484136E-2</v>
      </c>
    </row>
    <row r="76" spans="1:10" ht="24" customHeight="1">
      <c r="A76" s="45" t="s">
        <v>389</v>
      </c>
      <c r="B76" s="45" t="s">
        <v>390</v>
      </c>
      <c r="C76" s="46">
        <v>85190053652</v>
      </c>
      <c r="D76" s="46">
        <v>0</v>
      </c>
      <c r="E76" s="46">
        <v>85190053652</v>
      </c>
      <c r="F76" s="46">
        <v>17780968767.869999</v>
      </c>
      <c r="G76" s="46">
        <v>3007046994.77</v>
      </c>
      <c r="H76" s="46">
        <v>20788015762.639999</v>
      </c>
      <c r="I76" s="46">
        <v>24.401928243358913</v>
      </c>
      <c r="J76" s="46">
        <v>6.3590509752961127E-2</v>
      </c>
    </row>
    <row r="77" spans="1:10">
      <c r="A77" s="47" t="s">
        <v>391</v>
      </c>
      <c r="B77" s="47" t="s">
        <v>392</v>
      </c>
      <c r="C77" s="48">
        <v>85190053652</v>
      </c>
      <c r="D77" s="48">
        <v>0</v>
      </c>
      <c r="E77" s="48">
        <v>85190053652</v>
      </c>
      <c r="F77" s="48">
        <v>17780968767.869999</v>
      </c>
      <c r="G77" s="48">
        <v>3007046994.77</v>
      </c>
      <c r="H77" s="48">
        <v>20788015762.639999</v>
      </c>
      <c r="I77" s="48">
        <v>24.401928243358913</v>
      </c>
      <c r="J77" s="48">
        <v>6.3590509752961127E-2</v>
      </c>
    </row>
    <row r="78" spans="1:10">
      <c r="A78" s="49" t="s">
        <v>393</v>
      </c>
      <c r="B78" s="84" t="s">
        <v>394</v>
      </c>
      <c r="C78" s="50">
        <v>3845619605</v>
      </c>
      <c r="D78" s="50">
        <v>0</v>
      </c>
      <c r="E78" s="50">
        <v>3845619605</v>
      </c>
      <c r="F78" s="50">
        <v>314064541</v>
      </c>
      <c r="G78" s="50">
        <v>534557039</v>
      </c>
      <c r="H78" s="50">
        <v>848621580</v>
      </c>
      <c r="I78" s="50">
        <v>22.06722627731143</v>
      </c>
      <c r="J78" s="50">
        <v>2.5959321695602769E-3</v>
      </c>
    </row>
    <row r="79" spans="1:10">
      <c r="A79" s="49" t="s">
        <v>395</v>
      </c>
      <c r="B79" s="84" t="s">
        <v>396</v>
      </c>
      <c r="C79" s="50">
        <v>8072914461</v>
      </c>
      <c r="D79" s="50">
        <v>0</v>
      </c>
      <c r="E79" s="50">
        <v>8072914461</v>
      </c>
      <c r="F79" s="50">
        <v>1679254631</v>
      </c>
      <c r="G79" s="50">
        <v>0</v>
      </c>
      <c r="H79" s="50">
        <v>1679254631</v>
      </c>
      <c r="I79" s="50">
        <v>20.801095305944678</v>
      </c>
      <c r="J79" s="50">
        <v>5.1368374552718445E-3</v>
      </c>
    </row>
    <row r="80" spans="1:10">
      <c r="A80" s="49" t="s">
        <v>397</v>
      </c>
      <c r="B80" s="84" t="s">
        <v>398</v>
      </c>
      <c r="C80" s="50">
        <v>73271519586</v>
      </c>
      <c r="D80" s="50">
        <v>0</v>
      </c>
      <c r="E80" s="50">
        <v>73271519586</v>
      </c>
      <c r="F80" s="50">
        <v>15431653587.679998</v>
      </c>
      <c r="G80" s="50">
        <v>2388439946.6300001</v>
      </c>
      <c r="H80" s="50">
        <v>17820093534.309998</v>
      </c>
      <c r="I80" s="50">
        <v>24.32062776232484</v>
      </c>
      <c r="J80" s="50">
        <v>5.4511640006006459E-2</v>
      </c>
    </row>
    <row r="81" spans="1:10">
      <c r="A81" s="49" t="s">
        <v>399</v>
      </c>
      <c r="B81" s="84" t="s">
        <v>400</v>
      </c>
      <c r="C81" s="50">
        <v>0</v>
      </c>
      <c r="D81" s="50">
        <v>0</v>
      </c>
      <c r="E81" s="50">
        <v>0</v>
      </c>
      <c r="F81" s="50">
        <v>3511890.04</v>
      </c>
      <c r="G81" s="50">
        <v>667987.68000000005</v>
      </c>
      <c r="H81" s="50">
        <v>4179877.72</v>
      </c>
      <c r="I81" s="50">
        <v>0</v>
      </c>
      <c r="J81" s="50">
        <v>1.2786239819845569E-5</v>
      </c>
    </row>
    <row r="82" spans="1:10">
      <c r="A82" s="49" t="s">
        <v>401</v>
      </c>
      <c r="B82" s="84" t="s">
        <v>402</v>
      </c>
      <c r="C82" s="50">
        <v>0</v>
      </c>
      <c r="D82" s="50">
        <v>0</v>
      </c>
      <c r="E82" s="50">
        <v>0</v>
      </c>
      <c r="F82" s="50">
        <v>352484118.14999998</v>
      </c>
      <c r="G82" s="50">
        <v>83382021.459999993</v>
      </c>
      <c r="H82" s="50">
        <v>435866139.60999995</v>
      </c>
      <c r="I82" s="50">
        <v>0</v>
      </c>
      <c r="J82" s="50">
        <v>1.3333138823026979E-3</v>
      </c>
    </row>
    <row r="83" spans="1:10">
      <c r="A83" s="47" t="s">
        <v>403</v>
      </c>
      <c r="B83" s="47" t="s">
        <v>404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</row>
    <row r="84" spans="1:10">
      <c r="A84" s="49" t="s">
        <v>405</v>
      </c>
      <c r="B84" s="84" t="s">
        <v>406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</row>
    <row r="85" spans="1:10">
      <c r="A85" s="45" t="s">
        <v>407</v>
      </c>
      <c r="B85" s="45" t="s">
        <v>408</v>
      </c>
      <c r="C85" s="46">
        <v>0</v>
      </c>
      <c r="D85" s="46">
        <v>0</v>
      </c>
      <c r="E85" s="46">
        <v>0</v>
      </c>
      <c r="F85" s="46">
        <v>3407599332</v>
      </c>
      <c r="G85" s="46">
        <v>446669238</v>
      </c>
      <c r="H85" s="46">
        <v>3854268570</v>
      </c>
      <c r="I85" s="46">
        <v>0</v>
      </c>
      <c r="J85" s="46">
        <v>1.179020190717762E-2</v>
      </c>
    </row>
    <row r="86" spans="1:10">
      <c r="A86" s="47" t="s">
        <v>409</v>
      </c>
      <c r="B86" s="47" t="s">
        <v>410</v>
      </c>
      <c r="C86" s="48">
        <v>0</v>
      </c>
      <c r="D86" s="48">
        <v>0</v>
      </c>
      <c r="E86" s="48">
        <v>0</v>
      </c>
      <c r="F86" s="48">
        <v>3407599332</v>
      </c>
      <c r="G86" s="48">
        <v>446669238</v>
      </c>
      <c r="H86" s="48">
        <v>3854268570</v>
      </c>
      <c r="I86" s="48">
        <v>0</v>
      </c>
      <c r="J86" s="48">
        <v>1.179020190717762E-2</v>
      </c>
    </row>
    <row r="87" spans="1:10">
      <c r="A87" s="45" t="s">
        <v>411</v>
      </c>
      <c r="B87" s="45" t="s">
        <v>412</v>
      </c>
      <c r="C87" s="46">
        <v>0</v>
      </c>
      <c r="D87" s="46">
        <v>0</v>
      </c>
      <c r="E87" s="46">
        <v>0</v>
      </c>
      <c r="F87" s="46">
        <v>2001115099.8699999</v>
      </c>
      <c r="G87" s="46">
        <v>336862009.86000001</v>
      </c>
      <c r="H87" s="46">
        <v>2337977109.73</v>
      </c>
      <c r="I87" s="46">
        <v>0</v>
      </c>
      <c r="J87" s="46">
        <v>7.1518685523453973E-3</v>
      </c>
    </row>
    <row r="88" spans="1:10">
      <c r="A88" s="47" t="s">
        <v>413</v>
      </c>
      <c r="B88" s="47" t="s">
        <v>414</v>
      </c>
      <c r="C88" s="48">
        <v>0</v>
      </c>
      <c r="D88" s="48">
        <v>0</v>
      </c>
      <c r="E88" s="48">
        <v>0</v>
      </c>
      <c r="F88" s="48">
        <v>2001115099.8699999</v>
      </c>
      <c r="G88" s="48">
        <v>336862009.86000001</v>
      </c>
      <c r="H88" s="48">
        <v>2337977109.73</v>
      </c>
      <c r="I88" s="48">
        <v>0</v>
      </c>
      <c r="J88" s="48">
        <v>7.1518685523453973E-3</v>
      </c>
    </row>
    <row r="89" spans="1:10">
      <c r="A89" s="41" t="s">
        <v>415</v>
      </c>
      <c r="B89" s="89" t="s">
        <v>416</v>
      </c>
      <c r="C89" s="42">
        <v>2509074841456</v>
      </c>
      <c r="D89" s="42">
        <v>0</v>
      </c>
      <c r="E89" s="42">
        <v>2509074841456</v>
      </c>
      <c r="F89" s="42">
        <v>572251916535.03003</v>
      </c>
      <c r="G89" s="42">
        <v>484032669209.81</v>
      </c>
      <c r="H89" s="42">
        <v>1056284585744.8401</v>
      </c>
      <c r="I89" s="42">
        <v>42.098568296666869</v>
      </c>
      <c r="J89" s="42">
        <v>3.2311729998024332</v>
      </c>
    </row>
    <row r="90" spans="1:10">
      <c r="A90" s="45" t="s">
        <v>417</v>
      </c>
      <c r="B90" s="45" t="s">
        <v>418</v>
      </c>
      <c r="C90" s="46">
        <v>2509074841456</v>
      </c>
      <c r="D90" s="46">
        <v>0</v>
      </c>
      <c r="E90" s="46">
        <v>2509074841456</v>
      </c>
      <c r="F90" s="46">
        <v>572251916535.03003</v>
      </c>
      <c r="G90" s="46">
        <v>484032669209.81</v>
      </c>
      <c r="H90" s="46">
        <v>1056284585744.8401</v>
      </c>
      <c r="I90" s="46">
        <v>42.098568296666869</v>
      </c>
      <c r="J90" s="46">
        <v>3.2311729998024332</v>
      </c>
    </row>
    <row r="91" spans="1:10">
      <c r="A91" s="47" t="s">
        <v>419</v>
      </c>
      <c r="B91" s="47" t="s">
        <v>420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</row>
    <row r="92" spans="1:10">
      <c r="A92" s="47" t="s">
        <v>421</v>
      </c>
      <c r="B92" s="47" t="s">
        <v>422</v>
      </c>
      <c r="C92" s="48">
        <v>701878974081</v>
      </c>
      <c r="D92" s="48">
        <v>0</v>
      </c>
      <c r="E92" s="48">
        <v>1772000000000</v>
      </c>
      <c r="F92" s="48">
        <v>487531181522.10999</v>
      </c>
      <c r="G92" s="48">
        <v>456092529917.40997</v>
      </c>
      <c r="H92" s="48">
        <v>943623711439.52002</v>
      </c>
      <c r="I92" s="48">
        <v>53.251902451440181</v>
      </c>
      <c r="J92" s="48">
        <v>2.8865435504076076</v>
      </c>
    </row>
    <row r="93" spans="1:10">
      <c r="A93" s="47" t="s">
        <v>423</v>
      </c>
      <c r="B93" s="47" t="s">
        <v>424</v>
      </c>
      <c r="C93" s="48">
        <v>1807195867375</v>
      </c>
      <c r="D93" s="48">
        <v>0</v>
      </c>
      <c r="E93" s="48">
        <v>737074841456</v>
      </c>
      <c r="F93" s="48">
        <v>84720735012.919998</v>
      </c>
      <c r="G93" s="48">
        <v>27940139292.400002</v>
      </c>
      <c r="H93" s="48">
        <v>112660874305.32001</v>
      </c>
      <c r="I93" s="48">
        <v>15.28486226483764</v>
      </c>
      <c r="J93" s="48">
        <v>0.34462944939482565</v>
      </c>
    </row>
    <row r="94" spans="1:10">
      <c r="A94" s="41" t="s">
        <v>425</v>
      </c>
      <c r="B94" s="89" t="s">
        <v>426</v>
      </c>
      <c r="C94" s="42">
        <v>308372469687</v>
      </c>
      <c r="D94" s="42">
        <v>0</v>
      </c>
      <c r="E94" s="42">
        <v>308372469687</v>
      </c>
      <c r="F94" s="42">
        <v>141469054597.01001</v>
      </c>
      <c r="G94" s="42">
        <v>26675702265.990002</v>
      </c>
      <c r="H94" s="42">
        <v>168144756863</v>
      </c>
      <c r="I94" s="42">
        <v>54.526513677977796</v>
      </c>
      <c r="J94" s="42">
        <v>0.51435456482682518</v>
      </c>
    </row>
    <row r="95" spans="1:10">
      <c r="A95" s="45" t="s">
        <v>427</v>
      </c>
      <c r="B95" s="45" t="s">
        <v>428</v>
      </c>
      <c r="C95" s="46">
        <v>9404980188</v>
      </c>
      <c r="D95" s="46">
        <v>0</v>
      </c>
      <c r="E95" s="46">
        <v>9404980188</v>
      </c>
      <c r="F95" s="46">
        <v>4384255331</v>
      </c>
      <c r="G95" s="46">
        <v>201827696</v>
      </c>
      <c r="H95" s="46">
        <v>4586083027</v>
      </c>
      <c r="I95" s="46">
        <v>48.762282698388603</v>
      </c>
      <c r="J95" s="46">
        <v>1.4028821258662394E-2</v>
      </c>
    </row>
    <row r="96" spans="1:10">
      <c r="A96" s="47" t="s">
        <v>429</v>
      </c>
      <c r="B96" s="47" t="s">
        <v>430</v>
      </c>
      <c r="C96" s="48">
        <v>9404980188</v>
      </c>
      <c r="D96" s="48">
        <v>0</v>
      </c>
      <c r="E96" s="48">
        <v>9404980188</v>
      </c>
      <c r="F96" s="48">
        <v>4384255331</v>
      </c>
      <c r="G96" s="48">
        <v>201827696</v>
      </c>
      <c r="H96" s="48">
        <v>4586083027</v>
      </c>
      <c r="I96" s="48">
        <v>48.762282698388603</v>
      </c>
      <c r="J96" s="48">
        <v>1.4028821258662394E-2</v>
      </c>
    </row>
    <row r="97" spans="1:10">
      <c r="A97" s="45" t="s">
        <v>431</v>
      </c>
      <c r="B97" s="45" t="s">
        <v>432</v>
      </c>
      <c r="C97" s="46">
        <v>298967489499</v>
      </c>
      <c r="D97" s="46">
        <v>0</v>
      </c>
      <c r="E97" s="46">
        <v>298967489499</v>
      </c>
      <c r="F97" s="46">
        <v>137084799266.00999</v>
      </c>
      <c r="G97" s="46">
        <v>26473874569.990002</v>
      </c>
      <c r="H97" s="46">
        <v>163558673836</v>
      </c>
      <c r="I97" s="46">
        <v>54.707846030378192</v>
      </c>
      <c r="J97" s="46">
        <v>0.50032574356816273</v>
      </c>
    </row>
    <row r="98" spans="1:10">
      <c r="A98" s="47" t="s">
        <v>433</v>
      </c>
      <c r="B98" s="47" t="s">
        <v>434</v>
      </c>
      <c r="C98" s="48">
        <v>298967489499</v>
      </c>
      <c r="D98" s="48">
        <v>0</v>
      </c>
      <c r="E98" s="48">
        <v>298967489499</v>
      </c>
      <c r="F98" s="48">
        <v>137084799266.00999</v>
      </c>
      <c r="G98" s="48">
        <v>26473874569.990002</v>
      </c>
      <c r="H98" s="48">
        <v>163558673836</v>
      </c>
      <c r="I98" s="48">
        <v>54.707846030378192</v>
      </c>
      <c r="J98" s="48">
        <v>0.50032574356816273</v>
      </c>
    </row>
    <row r="99" spans="1:10">
      <c r="A99" s="47" t="s">
        <v>435</v>
      </c>
      <c r="B99" s="47" t="s">
        <v>436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</row>
    <row r="100" spans="1:10" s="90" customFormat="1">
      <c r="A100" s="41" t="s">
        <v>437</v>
      </c>
      <c r="B100" s="89" t="s">
        <v>438</v>
      </c>
      <c r="C100" s="42">
        <v>71875027205</v>
      </c>
      <c r="D100" s="42">
        <v>0</v>
      </c>
      <c r="E100" s="42">
        <v>71875027205</v>
      </c>
      <c r="F100" s="42">
        <v>18699417146.739998</v>
      </c>
      <c r="G100" s="42">
        <v>3188610271.8000002</v>
      </c>
      <c r="H100" s="42">
        <v>21888027418.539997</v>
      </c>
      <c r="I100" s="42">
        <v>30.452896186197691</v>
      </c>
      <c r="J100" s="42">
        <v>6.6955443796285916E-2</v>
      </c>
    </row>
    <row r="101" spans="1:10">
      <c r="A101" s="45" t="s">
        <v>439</v>
      </c>
      <c r="B101" s="45" t="s">
        <v>440</v>
      </c>
      <c r="C101" s="46">
        <v>71875027205</v>
      </c>
      <c r="D101" s="46">
        <v>0</v>
      </c>
      <c r="E101" s="46">
        <v>71875027205</v>
      </c>
      <c r="F101" s="46">
        <v>18699417146.739998</v>
      </c>
      <c r="G101" s="46">
        <v>3188610271.8000002</v>
      </c>
      <c r="H101" s="46">
        <v>21888027418.539997</v>
      </c>
      <c r="I101" s="46">
        <v>30.452896186197691</v>
      </c>
      <c r="J101" s="46">
        <v>6.6955443796285916E-2</v>
      </c>
    </row>
    <row r="102" spans="1:10">
      <c r="A102" s="47" t="s">
        <v>441</v>
      </c>
      <c r="B102" s="47" t="s">
        <v>442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</row>
    <row r="103" spans="1:10">
      <c r="A103" s="47" t="s">
        <v>443</v>
      </c>
      <c r="B103" s="47" t="s">
        <v>444</v>
      </c>
      <c r="C103" s="48">
        <v>13910000000</v>
      </c>
      <c r="D103" s="48">
        <v>0</v>
      </c>
      <c r="E103" s="48">
        <v>13910000000</v>
      </c>
      <c r="F103" s="48">
        <v>1216131998</v>
      </c>
      <c r="G103" s="48">
        <v>232242865</v>
      </c>
      <c r="H103" s="48">
        <v>1448374863</v>
      </c>
      <c r="I103" s="48">
        <v>10.412472056074765</v>
      </c>
      <c r="J103" s="48">
        <v>4.4305765833154501E-3</v>
      </c>
    </row>
    <row r="104" spans="1:10">
      <c r="A104" s="47" t="s">
        <v>445</v>
      </c>
      <c r="B104" s="47" t="s">
        <v>446</v>
      </c>
      <c r="C104" s="48">
        <v>800000000</v>
      </c>
      <c r="D104" s="48">
        <v>0</v>
      </c>
      <c r="E104" s="48">
        <v>800000000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</row>
    <row r="105" spans="1:10">
      <c r="A105" s="47" t="s">
        <v>447</v>
      </c>
      <c r="B105" s="47" t="s">
        <v>448</v>
      </c>
      <c r="C105" s="48">
        <v>4452474038</v>
      </c>
      <c r="D105" s="48">
        <v>0</v>
      </c>
      <c r="E105" s="48">
        <v>4452474038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</row>
    <row r="106" spans="1:10">
      <c r="A106" s="47" t="s">
        <v>449</v>
      </c>
      <c r="B106" s="47" t="s">
        <v>450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</row>
    <row r="107" spans="1:10">
      <c r="A107" s="47" t="s">
        <v>451</v>
      </c>
      <c r="B107" s="47" t="s">
        <v>452</v>
      </c>
      <c r="C107" s="48">
        <v>2712553167</v>
      </c>
      <c r="D107" s="48">
        <v>0</v>
      </c>
      <c r="E107" s="48">
        <v>2712553167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</row>
    <row r="108" spans="1:10">
      <c r="A108" s="47" t="s">
        <v>453</v>
      </c>
      <c r="B108" s="47" t="s">
        <v>207</v>
      </c>
      <c r="C108" s="48">
        <v>50000000000</v>
      </c>
      <c r="D108" s="48">
        <v>0</v>
      </c>
      <c r="E108" s="48">
        <v>50000000000</v>
      </c>
      <c r="F108" s="48">
        <v>14123386834.33</v>
      </c>
      <c r="G108" s="48">
        <v>2904645561.8400002</v>
      </c>
      <c r="H108" s="48">
        <v>17028032396.17</v>
      </c>
      <c r="I108" s="48">
        <v>34.056064792340003</v>
      </c>
      <c r="J108" s="48">
        <v>5.2088726145206286E-2</v>
      </c>
    </row>
    <row r="109" spans="1:10">
      <c r="A109" s="47" t="s">
        <v>454</v>
      </c>
      <c r="B109" s="47" t="s">
        <v>455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</row>
    <row r="110" spans="1:10">
      <c r="A110" s="47" t="s">
        <v>456</v>
      </c>
      <c r="B110" s="47" t="s">
        <v>457</v>
      </c>
      <c r="C110" s="48">
        <v>0</v>
      </c>
      <c r="D110" s="48">
        <v>0</v>
      </c>
      <c r="E110" s="48">
        <v>0</v>
      </c>
      <c r="F110" s="48">
        <v>3359898314.4100003</v>
      </c>
      <c r="G110" s="48">
        <v>51721844.960000001</v>
      </c>
      <c r="H110" s="48">
        <v>3411620159.3700004</v>
      </c>
      <c r="I110" s="48">
        <v>0</v>
      </c>
      <c r="J110" s="48">
        <v>1.04361410677642E-2</v>
      </c>
    </row>
    <row r="111" spans="1:10" s="82" customFormat="1">
      <c r="A111" s="41" t="s">
        <v>458</v>
      </c>
      <c r="B111" s="89" t="s">
        <v>459</v>
      </c>
      <c r="C111" s="42">
        <v>860000000000</v>
      </c>
      <c r="D111" s="42">
        <v>0</v>
      </c>
      <c r="E111" s="42">
        <v>860000000000</v>
      </c>
      <c r="F111" s="42">
        <v>456960320387.65997</v>
      </c>
      <c r="G111" s="42">
        <v>92817338654.919998</v>
      </c>
      <c r="H111" s="42">
        <v>549777659042.57996</v>
      </c>
      <c r="I111" s="42">
        <v>63.927634772393013</v>
      </c>
      <c r="J111" s="42">
        <v>1.6817690533089846</v>
      </c>
    </row>
    <row r="112" spans="1:10" s="82" customFormat="1">
      <c r="A112" s="45" t="s">
        <v>460</v>
      </c>
      <c r="B112" s="45" t="s">
        <v>461</v>
      </c>
      <c r="C112" s="46">
        <v>23064880955</v>
      </c>
      <c r="D112" s="46">
        <v>0</v>
      </c>
      <c r="E112" s="46">
        <v>23064880955</v>
      </c>
      <c r="F112" s="46">
        <v>8289662503.0299997</v>
      </c>
      <c r="G112" s="46">
        <v>1726629922.3800001</v>
      </c>
      <c r="H112" s="46">
        <v>10016292425.41</v>
      </c>
      <c r="I112" s="46">
        <v>43.426594938651398</v>
      </c>
      <c r="J112" s="46">
        <v>3.0639823850396011E-2</v>
      </c>
    </row>
    <row r="113" spans="1:10">
      <c r="A113" s="45" t="s">
        <v>462</v>
      </c>
      <c r="B113" s="45" t="s">
        <v>463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</row>
    <row r="114" spans="1:10" s="82" customFormat="1">
      <c r="A114" s="45" t="s">
        <v>464</v>
      </c>
      <c r="B114" s="45" t="s">
        <v>465</v>
      </c>
      <c r="C114" s="46">
        <v>811990891961</v>
      </c>
      <c r="D114" s="46">
        <v>0</v>
      </c>
      <c r="E114" s="46">
        <v>811990891961</v>
      </c>
      <c r="F114" s="46">
        <v>441309472750.20001</v>
      </c>
      <c r="G114" s="46">
        <v>89689212356.559998</v>
      </c>
      <c r="H114" s="46">
        <v>530998685106.76001</v>
      </c>
      <c r="I114" s="46">
        <v>65.394660255901485</v>
      </c>
      <c r="J114" s="46">
        <v>1.6243241995600037</v>
      </c>
    </row>
    <row r="115" spans="1:10">
      <c r="A115" s="45" t="s">
        <v>466</v>
      </c>
      <c r="B115" s="45" t="s">
        <v>467</v>
      </c>
      <c r="C115" s="46">
        <v>6379389267</v>
      </c>
      <c r="D115" s="46">
        <v>0</v>
      </c>
      <c r="E115" s="46">
        <v>6379389267</v>
      </c>
      <c r="F115" s="46">
        <v>2439058190.9200001</v>
      </c>
      <c r="G115" s="46">
        <v>518501085.47000003</v>
      </c>
      <c r="H115" s="46">
        <v>2957559276.3900003</v>
      </c>
      <c r="I115" s="46">
        <v>46.361166447220661</v>
      </c>
      <c r="J115" s="46">
        <v>9.0471694921571699E-3</v>
      </c>
    </row>
    <row r="116" spans="1:10">
      <c r="A116" s="45" t="s">
        <v>468</v>
      </c>
      <c r="B116" s="45" t="s">
        <v>469</v>
      </c>
      <c r="C116" s="46">
        <v>1689403386</v>
      </c>
      <c r="D116" s="46">
        <v>0</v>
      </c>
      <c r="E116" s="46">
        <v>1689403386</v>
      </c>
      <c r="F116" s="46">
        <v>675049156.66999996</v>
      </c>
      <c r="G116" s="46">
        <v>1919597.51</v>
      </c>
      <c r="H116" s="46">
        <v>676968754.17999995</v>
      </c>
      <c r="I116" s="46">
        <v>40.071469004383772</v>
      </c>
      <c r="J116" s="46">
        <v>2.0708464269350831E-3</v>
      </c>
    </row>
    <row r="117" spans="1:10">
      <c r="A117" s="45" t="s">
        <v>470</v>
      </c>
      <c r="B117" s="45" t="s">
        <v>471</v>
      </c>
      <c r="C117" s="46">
        <v>532077713</v>
      </c>
      <c r="D117" s="46">
        <v>0</v>
      </c>
      <c r="E117" s="46">
        <v>532077713</v>
      </c>
      <c r="F117" s="46">
        <v>123515457.84</v>
      </c>
      <c r="G117" s="46">
        <v>17098408</v>
      </c>
      <c r="H117" s="46">
        <v>140613865.84</v>
      </c>
      <c r="I117" s="46">
        <v>26.427317364446722</v>
      </c>
      <c r="J117" s="46">
        <v>4.301376095341446E-4</v>
      </c>
    </row>
    <row r="118" spans="1:10">
      <c r="A118" s="45" t="s">
        <v>472</v>
      </c>
      <c r="B118" s="45" t="s">
        <v>473</v>
      </c>
      <c r="C118" s="46">
        <v>16043967517</v>
      </c>
      <c r="D118" s="46">
        <v>0</v>
      </c>
      <c r="E118" s="46">
        <v>16043967517</v>
      </c>
      <c r="F118" s="46">
        <v>3260830377</v>
      </c>
      <c r="G118" s="46">
        <v>862572847</v>
      </c>
      <c r="H118" s="46">
        <v>4123403224</v>
      </c>
      <c r="I118" s="46">
        <v>25.700645551861722</v>
      </c>
      <c r="J118" s="46">
        <v>1.2613484419345263E-2</v>
      </c>
    </row>
    <row r="119" spans="1:10">
      <c r="A119" s="45" t="s">
        <v>474</v>
      </c>
      <c r="B119" s="45" t="s">
        <v>475</v>
      </c>
      <c r="C119" s="46">
        <v>299389201</v>
      </c>
      <c r="D119" s="46">
        <v>0</v>
      </c>
      <c r="E119" s="46">
        <v>299389201</v>
      </c>
      <c r="F119" s="46">
        <v>862731952</v>
      </c>
      <c r="G119" s="46">
        <v>1404438</v>
      </c>
      <c r="H119" s="46">
        <v>864136390</v>
      </c>
      <c r="I119" s="46">
        <v>288.63311940232609</v>
      </c>
      <c r="J119" s="46">
        <v>2.6433919506132345E-3</v>
      </c>
    </row>
    <row r="120" spans="1:10">
      <c r="A120" s="83" t="s">
        <v>476</v>
      </c>
      <c r="B120" s="91" t="s">
        <v>477</v>
      </c>
    </row>
    <row r="121" spans="1:10">
      <c r="A121" s="92" t="s">
        <v>249</v>
      </c>
      <c r="B121" s="93" t="s">
        <v>249</v>
      </c>
      <c r="C121" s="94">
        <v>64127797852000</v>
      </c>
      <c r="D121" s="94">
        <v>0</v>
      </c>
      <c r="E121" s="94">
        <v>64127797852000</v>
      </c>
      <c r="F121" s="94">
        <v>26623650926156.59</v>
      </c>
      <c r="G121" s="94">
        <v>6066786441617.4502</v>
      </c>
      <c r="H121" s="94">
        <v>32690437367774.039</v>
      </c>
      <c r="I121" s="94">
        <v>50.97701537049506</v>
      </c>
      <c r="J121" s="94">
        <v>100</v>
      </c>
    </row>
  </sheetData>
  <autoFilter ref="A7:J121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30D9-6D27-4A64-B309-AE51842E1F34}">
  <sheetPr>
    <tabColor rgb="FFFFFF00"/>
    <pageSetUpPr fitToPage="1"/>
  </sheetPr>
  <dimension ref="A1:W129"/>
  <sheetViews>
    <sheetView tabSelected="1" view="pageBreakPreview" zoomScale="55" zoomScaleNormal="100" zoomScaleSheetLayoutView="55" workbookViewId="0">
      <pane xSplit="2" ySplit="8" topLeftCell="J106" activePane="bottomRight" state="frozen"/>
      <selection pane="topRight" activeCell="C1" sqref="C1"/>
      <selection pane="bottomLeft" activeCell="A9" sqref="A9"/>
      <selection pane="bottomRight" activeCell="M118" sqref="M118"/>
    </sheetView>
  </sheetViews>
  <sheetFormatPr baseColWidth="10" defaultRowHeight="20.25"/>
  <cols>
    <col min="1" max="1" width="25.42578125" style="70" customWidth="1"/>
    <col min="2" max="2" width="87.85546875" style="71" customWidth="1"/>
    <col min="3" max="3" width="30.42578125" style="72" customWidth="1"/>
    <col min="4" max="6" width="30.42578125" style="70" customWidth="1"/>
    <col min="7" max="9" width="28.140625" style="70" customWidth="1"/>
    <col min="10" max="12" width="30.42578125" style="70" customWidth="1"/>
    <col min="13" max="14" width="9.140625" style="70" customWidth="1"/>
    <col min="15" max="15" width="20.140625" style="70" customWidth="1"/>
    <col min="16" max="17" width="27.7109375" style="70" customWidth="1"/>
    <col min="18" max="18" width="15" style="73" bestFit="1" customWidth="1"/>
    <col min="21" max="21" width="9.140625" style="40" customWidth="1"/>
    <col min="22" max="16384" width="11.42578125" style="74"/>
  </cols>
  <sheetData>
    <row r="1" spans="1:23" s="4" customFormat="1" ht="21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O1" s="5"/>
      <c r="P1" s="5"/>
      <c r="R1" s="6"/>
      <c r="U1" s="7"/>
    </row>
    <row r="2" spans="1:23" s="4" customForma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R2" s="6"/>
      <c r="U2" s="7"/>
    </row>
    <row r="3" spans="1:23" s="4" customForma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6"/>
      <c r="U3" s="7"/>
    </row>
    <row r="4" spans="1:23" s="4" customFormat="1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  <c r="O4" s="1"/>
      <c r="P4" s="8"/>
      <c r="Q4" s="1"/>
      <c r="R4" s="6"/>
      <c r="U4" s="7"/>
    </row>
    <row r="5" spans="1:23" s="4" customFormat="1">
      <c r="A5" s="1"/>
      <c r="B5" s="9"/>
      <c r="C5" s="3"/>
      <c r="D5" s="3"/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8"/>
      <c r="Q5" s="1"/>
      <c r="R5" s="6"/>
      <c r="U5" s="7"/>
    </row>
    <row r="6" spans="1:23" s="14" customFormat="1" ht="21" thickBot="1">
      <c r="A6" s="10"/>
      <c r="B6" s="11"/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2"/>
      <c r="Q6" s="12"/>
      <c r="R6" s="13"/>
      <c r="U6" s="7"/>
    </row>
    <row r="7" spans="1:23" s="20" customFormat="1" ht="35.25" customHeight="1" thickBot="1">
      <c r="A7" s="15"/>
      <c r="B7" s="16"/>
      <c r="C7" s="17"/>
      <c r="D7" s="95" t="s">
        <v>0</v>
      </c>
      <c r="E7" s="96"/>
      <c r="F7" s="97"/>
      <c r="G7" s="96" t="s">
        <v>1</v>
      </c>
      <c r="H7" s="96"/>
      <c r="I7" s="97"/>
      <c r="J7" s="95" t="s">
        <v>2</v>
      </c>
      <c r="K7" s="96"/>
      <c r="L7" s="97"/>
      <c r="M7" s="98" t="s">
        <v>3</v>
      </c>
      <c r="N7" s="99"/>
      <c r="O7" s="100"/>
      <c r="P7" s="18" t="s">
        <v>4</v>
      </c>
      <c r="Q7" s="18" t="s">
        <v>5</v>
      </c>
      <c r="R7" s="19"/>
      <c r="U7" s="7"/>
    </row>
    <row r="8" spans="1:23" s="31" customFormat="1" ht="35.25" customHeight="1" thickBot="1">
      <c r="A8" s="21" t="s">
        <v>6</v>
      </c>
      <c r="B8" s="22" t="s">
        <v>7</v>
      </c>
      <c r="C8" s="23" t="s">
        <v>8</v>
      </c>
      <c r="D8" s="24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4" t="s">
        <v>9</v>
      </c>
      <c r="K8" s="25" t="s">
        <v>10</v>
      </c>
      <c r="L8" s="25" t="s">
        <v>11</v>
      </c>
      <c r="M8" s="26" t="s">
        <v>13</v>
      </c>
      <c r="N8" s="27" t="s">
        <v>15</v>
      </c>
      <c r="O8" s="28" t="s">
        <v>16</v>
      </c>
      <c r="P8" s="29"/>
      <c r="Q8" s="29"/>
      <c r="R8" s="30"/>
      <c r="U8" s="32"/>
    </row>
    <row r="9" spans="1:23" s="20" customFormat="1">
      <c r="B9" s="33"/>
      <c r="C9" s="34"/>
      <c r="R9" s="19"/>
      <c r="U9" s="7"/>
    </row>
    <row r="10" spans="1:23" s="39" customFormat="1" ht="24.75" customHeight="1">
      <c r="A10" s="35" t="s">
        <v>17</v>
      </c>
      <c r="B10" s="35" t="s">
        <v>18</v>
      </c>
      <c r="C10" s="36">
        <v>64127797852000</v>
      </c>
      <c r="D10" s="36">
        <v>61228238444152.797</v>
      </c>
      <c r="E10" s="36">
        <v>25883822914515.398</v>
      </c>
      <c r="F10" s="36">
        <v>25883822914515.398</v>
      </c>
      <c r="G10" s="36">
        <v>1397139408682.79</v>
      </c>
      <c r="H10" s="36">
        <v>5990695281609.1699</v>
      </c>
      <c r="I10" s="36">
        <v>5990695281609.1699</v>
      </c>
      <c r="J10" s="36">
        <v>62625377852835.5</v>
      </c>
      <c r="K10" s="36">
        <v>31874518196124.602</v>
      </c>
      <c r="L10" s="36">
        <v>31874518196124.602</v>
      </c>
      <c r="M10" s="36">
        <v>49.7</v>
      </c>
      <c r="N10" s="36">
        <v>49.7</v>
      </c>
      <c r="O10" s="36">
        <f>+L10/$L$127*100</f>
        <v>100</v>
      </c>
      <c r="P10" s="36">
        <v>1502419999164.4099</v>
      </c>
      <c r="Q10" s="36">
        <v>0</v>
      </c>
      <c r="R10" s="37"/>
      <c r="S10" s="38"/>
      <c r="U10" s="40"/>
    </row>
    <row r="11" spans="1:23" s="43" customFormat="1" ht="24.75" customHeight="1">
      <c r="A11" s="41" t="s">
        <v>19</v>
      </c>
      <c r="B11" s="41" t="s">
        <v>20</v>
      </c>
      <c r="C11" s="42">
        <v>63711934071441</v>
      </c>
      <c r="D11" s="42">
        <v>60855356372898.5</v>
      </c>
      <c r="E11" s="42">
        <v>25808301597546</v>
      </c>
      <c r="F11" s="42">
        <v>25808301597546</v>
      </c>
      <c r="G11" s="42">
        <v>1395320078611</v>
      </c>
      <c r="H11" s="42">
        <v>5973856971987.9102</v>
      </c>
      <c r="I11" s="42">
        <v>5973856971987.9102</v>
      </c>
      <c r="J11" s="42">
        <v>62250676451509.5</v>
      </c>
      <c r="K11" s="42">
        <v>31782158569534</v>
      </c>
      <c r="L11" s="42">
        <v>31782158569534</v>
      </c>
      <c r="M11" s="42">
        <v>49.88</v>
      </c>
      <c r="N11" s="42">
        <v>49.88</v>
      </c>
      <c r="O11" s="42">
        <f t="shared" ref="O11:O74" si="0">+L11/$L$127*100</f>
        <v>99.71023992889144</v>
      </c>
      <c r="P11" s="42">
        <v>1461257619931.4299</v>
      </c>
      <c r="Q11" s="42">
        <v>0</v>
      </c>
      <c r="R11" s="37"/>
      <c r="S11" s="38"/>
      <c r="U11" s="44"/>
      <c r="V11" s="39"/>
      <c r="W11" s="39"/>
    </row>
    <row r="12" spans="1:23" s="39" customFormat="1" ht="24.75" customHeight="1">
      <c r="A12" s="45" t="s">
        <v>21</v>
      </c>
      <c r="B12" s="45" t="s">
        <v>22</v>
      </c>
      <c r="C12" s="46">
        <v>244382261000</v>
      </c>
      <c r="D12" s="46">
        <v>244382261000</v>
      </c>
      <c r="E12" s="46">
        <v>38761087835.949997</v>
      </c>
      <c r="F12" s="46">
        <v>38761087835.949997</v>
      </c>
      <c r="G12" s="46">
        <v>0</v>
      </c>
      <c r="H12" s="46">
        <v>6487561639.1899996</v>
      </c>
      <c r="I12" s="46">
        <v>6487561639.1899996</v>
      </c>
      <c r="J12" s="46">
        <v>244382261000</v>
      </c>
      <c r="K12" s="46">
        <v>45248649475.139999</v>
      </c>
      <c r="L12" s="46">
        <v>45248649475.139999</v>
      </c>
      <c r="M12" s="46">
        <v>18.52</v>
      </c>
      <c r="N12" s="46">
        <v>18.52</v>
      </c>
      <c r="O12" s="46">
        <f t="shared" si="0"/>
        <v>0.14195869313764706</v>
      </c>
      <c r="P12" s="46">
        <v>0</v>
      </c>
      <c r="Q12" s="46">
        <v>0</v>
      </c>
      <c r="R12" s="37"/>
      <c r="S12" s="38"/>
      <c r="U12" s="40"/>
    </row>
    <row r="13" spans="1:23" s="39" customFormat="1" ht="24.75" customHeight="1">
      <c r="A13" s="47" t="s">
        <v>23</v>
      </c>
      <c r="B13" s="47" t="s">
        <v>24</v>
      </c>
      <c r="C13" s="48">
        <v>244382261000</v>
      </c>
      <c r="D13" s="48">
        <v>244382261000</v>
      </c>
      <c r="E13" s="48">
        <v>38761087835.949997</v>
      </c>
      <c r="F13" s="48">
        <v>38761087835.949997</v>
      </c>
      <c r="G13" s="48">
        <v>0</v>
      </c>
      <c r="H13" s="48">
        <v>6487561639.1899996</v>
      </c>
      <c r="I13" s="48">
        <v>6487561639.1899996</v>
      </c>
      <c r="J13" s="48">
        <v>244382261000</v>
      </c>
      <c r="K13" s="48">
        <v>45248649475.139999</v>
      </c>
      <c r="L13" s="48">
        <v>45248649475.139999</v>
      </c>
      <c r="M13" s="48">
        <v>18.52</v>
      </c>
      <c r="N13" s="48">
        <v>18.52</v>
      </c>
      <c r="O13" s="48">
        <f t="shared" si="0"/>
        <v>0.14195869313764706</v>
      </c>
      <c r="P13" s="48">
        <v>0</v>
      </c>
      <c r="Q13" s="48">
        <v>0</v>
      </c>
      <c r="R13" s="37"/>
      <c r="S13" s="38"/>
      <c r="U13" s="40"/>
    </row>
    <row r="14" spans="1:23" s="39" customFormat="1" ht="24.75" customHeight="1">
      <c r="A14" s="49" t="s">
        <v>25</v>
      </c>
      <c r="B14" s="49" t="s">
        <v>26</v>
      </c>
      <c r="C14" s="50">
        <v>244382261000</v>
      </c>
      <c r="D14" s="50">
        <v>244382261000</v>
      </c>
      <c r="E14" s="50">
        <v>38761087835.949997</v>
      </c>
      <c r="F14" s="50">
        <v>38761087835.949997</v>
      </c>
      <c r="G14" s="50">
        <v>0</v>
      </c>
      <c r="H14" s="50">
        <v>6487561639.1899996</v>
      </c>
      <c r="I14" s="50">
        <v>6487561639.1899996</v>
      </c>
      <c r="J14" s="50">
        <v>244382261000</v>
      </c>
      <c r="K14" s="50">
        <v>45248649475.139999</v>
      </c>
      <c r="L14" s="50">
        <v>45248649475.139999</v>
      </c>
      <c r="M14" s="50">
        <v>18.52</v>
      </c>
      <c r="N14" s="50">
        <v>18.52</v>
      </c>
      <c r="O14" s="50">
        <f t="shared" si="0"/>
        <v>0.14195869313764706</v>
      </c>
      <c r="P14" s="50">
        <v>0</v>
      </c>
      <c r="Q14" s="50">
        <v>0</v>
      </c>
      <c r="R14" s="37"/>
      <c r="S14" s="38"/>
      <c r="U14" s="40"/>
    </row>
    <row r="15" spans="1:23" s="39" customFormat="1" ht="24.75" customHeight="1">
      <c r="A15" s="51" t="s">
        <v>27</v>
      </c>
      <c r="B15" s="51" t="s">
        <v>28</v>
      </c>
      <c r="C15" s="52">
        <v>244382261000</v>
      </c>
      <c r="D15" s="52">
        <v>244382261000</v>
      </c>
      <c r="E15" s="52">
        <v>38761087835.949997</v>
      </c>
      <c r="F15" s="52">
        <v>38761087835.949997</v>
      </c>
      <c r="G15" s="52">
        <v>0</v>
      </c>
      <c r="H15" s="52">
        <v>6487561639.1899996</v>
      </c>
      <c r="I15" s="52">
        <v>6487561639.1899996</v>
      </c>
      <c r="J15" s="52">
        <v>244382261000</v>
      </c>
      <c r="K15" s="52">
        <v>45248649475.139999</v>
      </c>
      <c r="L15" s="52">
        <v>45248649475.139999</v>
      </c>
      <c r="M15" s="52">
        <v>18.52</v>
      </c>
      <c r="N15" s="52">
        <v>18.52</v>
      </c>
      <c r="O15" s="52">
        <f t="shared" si="0"/>
        <v>0.14195869313764706</v>
      </c>
      <c r="P15" s="52">
        <v>0</v>
      </c>
      <c r="Q15" s="52">
        <v>0</v>
      </c>
      <c r="R15" s="37"/>
      <c r="S15" s="38"/>
      <c r="U15" s="40"/>
    </row>
    <row r="16" spans="1:23" s="39" customFormat="1" ht="24.75" customHeight="1">
      <c r="A16" s="45" t="s">
        <v>29</v>
      </c>
      <c r="B16" s="45" t="s">
        <v>30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0"/>
        <v>0</v>
      </c>
      <c r="P16" s="46">
        <v>0</v>
      </c>
      <c r="Q16" s="46">
        <v>0</v>
      </c>
      <c r="R16" s="37"/>
      <c r="S16" s="38"/>
      <c r="U16" s="40"/>
    </row>
    <row r="17" spans="1:21" s="39" customFormat="1" ht="26.25" customHeight="1">
      <c r="A17" s="47" t="s">
        <v>31</v>
      </c>
      <c r="B17" s="47" t="s">
        <v>32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f t="shared" si="0"/>
        <v>0</v>
      </c>
      <c r="P17" s="48">
        <v>0</v>
      </c>
      <c r="Q17" s="48">
        <v>0</v>
      </c>
      <c r="R17" s="37"/>
      <c r="S17" s="38"/>
      <c r="U17" s="40"/>
    </row>
    <row r="18" spans="1:21" s="39" customFormat="1" ht="24.75" customHeight="1">
      <c r="A18" s="49" t="s">
        <v>33</v>
      </c>
      <c r="B18" s="49" t="s">
        <v>34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f t="shared" si="0"/>
        <v>0</v>
      </c>
      <c r="P18" s="50">
        <v>0</v>
      </c>
      <c r="Q18" s="50">
        <v>0</v>
      </c>
      <c r="R18" s="37"/>
      <c r="S18" s="38"/>
      <c r="U18" s="40"/>
    </row>
    <row r="19" spans="1:21" s="39" customFormat="1" ht="24.75" customHeight="1">
      <c r="A19" s="45" t="s">
        <v>35</v>
      </c>
      <c r="B19" s="45" t="s">
        <v>36</v>
      </c>
      <c r="C19" s="46">
        <v>1904780679582</v>
      </c>
      <c r="D19" s="46">
        <v>1904774663639</v>
      </c>
      <c r="E19" s="46">
        <v>752584705901</v>
      </c>
      <c r="F19" s="46">
        <v>752584705901</v>
      </c>
      <c r="G19" s="46">
        <v>-14835384</v>
      </c>
      <c r="H19" s="46">
        <v>149690586942</v>
      </c>
      <c r="I19" s="46">
        <v>149690586942</v>
      </c>
      <c r="J19" s="46">
        <v>1904759828255</v>
      </c>
      <c r="K19" s="46">
        <v>902275292843</v>
      </c>
      <c r="L19" s="46">
        <v>902275292843</v>
      </c>
      <c r="M19" s="46">
        <v>47.37</v>
      </c>
      <c r="N19" s="46">
        <v>47.37</v>
      </c>
      <c r="O19" s="46">
        <f t="shared" si="0"/>
        <v>2.8307103727538108</v>
      </c>
      <c r="P19" s="46">
        <v>20851327</v>
      </c>
      <c r="Q19" s="46">
        <v>0</v>
      </c>
      <c r="R19" s="37"/>
      <c r="S19" s="38"/>
      <c r="U19" s="40"/>
    </row>
    <row r="20" spans="1:21" s="39" customFormat="1" ht="24.75" customHeight="1">
      <c r="A20" s="47" t="s">
        <v>37</v>
      </c>
      <c r="B20" s="47" t="s">
        <v>38</v>
      </c>
      <c r="C20" s="48">
        <v>1904780679582</v>
      </c>
      <c r="D20" s="48">
        <v>1904774663639</v>
      </c>
      <c r="E20" s="48">
        <v>752584705901</v>
      </c>
      <c r="F20" s="48">
        <v>752584705901</v>
      </c>
      <c r="G20" s="48">
        <v>-14835384</v>
      </c>
      <c r="H20" s="48">
        <v>149690586942</v>
      </c>
      <c r="I20" s="48">
        <v>149690586942</v>
      </c>
      <c r="J20" s="48">
        <v>1904759828255</v>
      </c>
      <c r="K20" s="48">
        <v>902275292843</v>
      </c>
      <c r="L20" s="48">
        <v>902275292843</v>
      </c>
      <c r="M20" s="48">
        <v>47.37</v>
      </c>
      <c r="N20" s="48">
        <v>47.37</v>
      </c>
      <c r="O20" s="48">
        <f t="shared" si="0"/>
        <v>2.8307103727538108</v>
      </c>
      <c r="P20" s="48">
        <v>20851327</v>
      </c>
      <c r="Q20" s="48">
        <v>0</v>
      </c>
      <c r="R20" s="37"/>
      <c r="S20" s="38"/>
      <c r="U20" s="40"/>
    </row>
    <row r="21" spans="1:21" s="39" customFormat="1" ht="24.75" customHeight="1">
      <c r="A21" s="49" t="s">
        <v>39</v>
      </c>
      <c r="B21" s="49" t="s">
        <v>40</v>
      </c>
      <c r="C21" s="50">
        <v>1900688711104</v>
      </c>
      <c r="D21" s="50">
        <v>1900682695161</v>
      </c>
      <c r="E21" s="50">
        <v>751691266429</v>
      </c>
      <c r="F21" s="50">
        <v>751691266429</v>
      </c>
      <c r="G21" s="50">
        <v>-14835384</v>
      </c>
      <c r="H21" s="50">
        <v>149473228407</v>
      </c>
      <c r="I21" s="50">
        <v>149473228407</v>
      </c>
      <c r="J21" s="50">
        <v>1900667859777</v>
      </c>
      <c r="K21" s="50">
        <v>901164494836</v>
      </c>
      <c r="L21" s="50">
        <v>901164494836</v>
      </c>
      <c r="M21" s="50">
        <v>47.41</v>
      </c>
      <c r="N21" s="50">
        <v>47.41</v>
      </c>
      <c r="O21" s="50">
        <f t="shared" si="0"/>
        <v>2.8272254635854113</v>
      </c>
      <c r="P21" s="50">
        <v>20851327</v>
      </c>
      <c r="Q21" s="50">
        <v>0</v>
      </c>
      <c r="R21" s="37"/>
      <c r="S21" s="38"/>
      <c r="U21" s="40"/>
    </row>
    <row r="22" spans="1:21" s="39" customFormat="1" ht="24.75" customHeight="1">
      <c r="A22" s="51" t="s">
        <v>41</v>
      </c>
      <c r="B22" s="51" t="s">
        <v>42</v>
      </c>
      <c r="C22" s="52">
        <v>1033284442740</v>
      </c>
      <c r="D22" s="52">
        <v>1033278426797</v>
      </c>
      <c r="E22" s="52">
        <v>430153723588</v>
      </c>
      <c r="F22" s="52">
        <v>430153723588</v>
      </c>
      <c r="G22" s="52">
        <v>-14835384</v>
      </c>
      <c r="H22" s="52">
        <v>92145689001</v>
      </c>
      <c r="I22" s="52">
        <v>92145689001</v>
      </c>
      <c r="J22" s="52">
        <v>1033263591413</v>
      </c>
      <c r="K22" s="52">
        <v>522299412589</v>
      </c>
      <c r="L22" s="52">
        <v>522299412589</v>
      </c>
      <c r="M22" s="52">
        <v>50.55</v>
      </c>
      <c r="N22" s="52">
        <v>50.55</v>
      </c>
      <c r="O22" s="52">
        <f t="shared" si="0"/>
        <v>1.6386111607249416</v>
      </c>
      <c r="P22" s="52">
        <v>20851327</v>
      </c>
      <c r="Q22" s="52">
        <v>0</v>
      </c>
      <c r="R22" s="37"/>
      <c r="S22" s="38"/>
      <c r="U22" s="40"/>
    </row>
    <row r="23" spans="1:21" s="39" customFormat="1" ht="24.75" customHeight="1">
      <c r="A23" s="53" t="s">
        <v>43</v>
      </c>
      <c r="B23" s="53" t="s">
        <v>44</v>
      </c>
      <c r="C23" s="54">
        <v>917919178157</v>
      </c>
      <c r="D23" s="54">
        <v>917913162214</v>
      </c>
      <c r="E23" s="54">
        <v>353566660067</v>
      </c>
      <c r="F23" s="54">
        <v>353566660067</v>
      </c>
      <c r="G23" s="54">
        <v>-14835384</v>
      </c>
      <c r="H23" s="54">
        <v>71086353384</v>
      </c>
      <c r="I23" s="54">
        <v>71086353384</v>
      </c>
      <c r="J23" s="54">
        <v>917898326830</v>
      </c>
      <c r="K23" s="54">
        <v>424653013451</v>
      </c>
      <c r="L23" s="54">
        <v>424653013451</v>
      </c>
      <c r="M23" s="54">
        <v>46.26</v>
      </c>
      <c r="N23" s="54">
        <v>46.26</v>
      </c>
      <c r="O23" s="54">
        <f t="shared" si="0"/>
        <v>1.3322648858191388</v>
      </c>
      <c r="P23" s="54">
        <v>20851327</v>
      </c>
      <c r="Q23" s="54">
        <v>0</v>
      </c>
      <c r="R23" s="37"/>
      <c r="S23" s="38"/>
      <c r="U23" s="40"/>
    </row>
    <row r="24" spans="1:21" s="39" customFormat="1" ht="24.75" customHeight="1">
      <c r="A24" s="53" t="s">
        <v>45</v>
      </c>
      <c r="B24" s="53" t="s">
        <v>46</v>
      </c>
      <c r="C24" s="54">
        <v>115365264583</v>
      </c>
      <c r="D24" s="54">
        <v>115365264583</v>
      </c>
      <c r="E24" s="54">
        <v>76587063521</v>
      </c>
      <c r="F24" s="54">
        <v>76587063521</v>
      </c>
      <c r="G24" s="54">
        <v>0</v>
      </c>
      <c r="H24" s="54">
        <v>21059335617</v>
      </c>
      <c r="I24" s="54">
        <v>21059335617</v>
      </c>
      <c r="J24" s="54">
        <v>115365264583</v>
      </c>
      <c r="K24" s="54">
        <v>97646399138</v>
      </c>
      <c r="L24" s="54">
        <v>97646399138</v>
      </c>
      <c r="M24" s="54">
        <v>84.64</v>
      </c>
      <c r="N24" s="54">
        <v>84.64</v>
      </c>
      <c r="O24" s="54">
        <f t="shared" si="0"/>
        <v>0.3063462749058028</v>
      </c>
      <c r="P24" s="54">
        <v>0</v>
      </c>
      <c r="Q24" s="54">
        <v>0</v>
      </c>
      <c r="R24" s="37"/>
      <c r="S24" s="38"/>
      <c r="U24" s="40"/>
    </row>
    <row r="25" spans="1:21" s="39" customFormat="1" ht="24.75" customHeight="1">
      <c r="A25" s="51" t="s">
        <v>47</v>
      </c>
      <c r="B25" s="51" t="s">
        <v>48</v>
      </c>
      <c r="C25" s="52">
        <v>867404268364</v>
      </c>
      <c r="D25" s="52">
        <v>867404268364</v>
      </c>
      <c r="E25" s="52">
        <v>321537542841</v>
      </c>
      <c r="F25" s="52">
        <v>321537542841</v>
      </c>
      <c r="G25" s="52">
        <v>0</v>
      </c>
      <c r="H25" s="52">
        <v>57327539406</v>
      </c>
      <c r="I25" s="52">
        <v>57327539406</v>
      </c>
      <c r="J25" s="52">
        <v>867404268364</v>
      </c>
      <c r="K25" s="52">
        <v>378865082247</v>
      </c>
      <c r="L25" s="52">
        <v>378865082247</v>
      </c>
      <c r="M25" s="52">
        <v>43.68</v>
      </c>
      <c r="N25" s="52">
        <v>43.68</v>
      </c>
      <c r="O25" s="52">
        <f t="shared" si="0"/>
        <v>1.1886143028604697</v>
      </c>
      <c r="P25" s="52">
        <v>0</v>
      </c>
      <c r="Q25" s="52">
        <v>0</v>
      </c>
      <c r="R25" s="37"/>
      <c r="S25" s="38"/>
      <c r="U25" s="40"/>
    </row>
    <row r="26" spans="1:21" s="39" customFormat="1" ht="24.75" customHeight="1">
      <c r="A26" s="49" t="s">
        <v>49</v>
      </c>
      <c r="B26" s="49" t="s">
        <v>50</v>
      </c>
      <c r="C26" s="50">
        <v>4091968478</v>
      </c>
      <c r="D26" s="50">
        <v>4091968478</v>
      </c>
      <c r="E26" s="50">
        <v>893439472</v>
      </c>
      <c r="F26" s="50">
        <v>893439472</v>
      </c>
      <c r="G26" s="50">
        <v>0</v>
      </c>
      <c r="H26" s="50">
        <v>217358535</v>
      </c>
      <c r="I26" s="50">
        <v>217358535</v>
      </c>
      <c r="J26" s="50">
        <v>4091968478</v>
      </c>
      <c r="K26" s="50">
        <v>1110798007</v>
      </c>
      <c r="L26" s="50">
        <v>1110798007</v>
      </c>
      <c r="M26" s="50">
        <v>27.15</v>
      </c>
      <c r="N26" s="50">
        <v>27.15</v>
      </c>
      <c r="O26" s="50">
        <f t="shared" si="0"/>
        <v>3.4849091683997724E-3</v>
      </c>
      <c r="P26" s="50">
        <v>0</v>
      </c>
      <c r="Q26" s="50">
        <v>0</v>
      </c>
      <c r="R26" s="37"/>
      <c r="S26" s="38"/>
      <c r="U26" s="40"/>
    </row>
    <row r="27" spans="1:21" s="39" customFormat="1" ht="24.75" customHeight="1">
      <c r="A27" s="45" t="s">
        <v>51</v>
      </c>
      <c r="B27" s="45" t="s">
        <v>52</v>
      </c>
      <c r="C27" s="46">
        <v>89001811636</v>
      </c>
      <c r="D27" s="46">
        <v>66215242.18</v>
      </c>
      <c r="E27" s="46">
        <v>66215242.18</v>
      </c>
      <c r="F27" s="46">
        <v>66215242.18</v>
      </c>
      <c r="G27" s="46">
        <v>0</v>
      </c>
      <c r="H27" s="46">
        <v>0</v>
      </c>
      <c r="I27" s="46">
        <v>0</v>
      </c>
      <c r="J27" s="46">
        <v>66215242.18</v>
      </c>
      <c r="K27" s="46">
        <v>66215242.18</v>
      </c>
      <c r="L27" s="46">
        <v>66215242.18</v>
      </c>
      <c r="M27" s="46">
        <v>7.0000000000000007E-2</v>
      </c>
      <c r="N27" s="46">
        <v>7.0000000000000007E-2</v>
      </c>
      <c r="O27" s="46">
        <f t="shared" si="0"/>
        <v>2.0773723314836066E-4</v>
      </c>
      <c r="P27" s="46">
        <v>88935596393.820007</v>
      </c>
      <c r="Q27" s="46">
        <v>0</v>
      </c>
      <c r="R27" s="37"/>
      <c r="S27" s="38"/>
      <c r="U27" s="40"/>
    </row>
    <row r="28" spans="1:21" s="39" customFormat="1" ht="24.75" customHeight="1">
      <c r="A28" s="47" t="s">
        <v>53</v>
      </c>
      <c r="B28" s="47" t="s">
        <v>54</v>
      </c>
      <c r="C28" s="48">
        <v>89001811636</v>
      </c>
      <c r="D28" s="48">
        <v>66215242.18</v>
      </c>
      <c r="E28" s="48">
        <v>66215242.18</v>
      </c>
      <c r="F28" s="48">
        <v>66215242.18</v>
      </c>
      <c r="G28" s="48">
        <v>0</v>
      </c>
      <c r="H28" s="48">
        <v>0</v>
      </c>
      <c r="I28" s="48">
        <v>0</v>
      </c>
      <c r="J28" s="48">
        <v>66215242.18</v>
      </c>
      <c r="K28" s="48">
        <v>66215242.18</v>
      </c>
      <c r="L28" s="48">
        <v>66215242.18</v>
      </c>
      <c r="M28" s="48">
        <v>7.0000000000000007E-2</v>
      </c>
      <c r="N28" s="48">
        <v>7.0000000000000007E-2</v>
      </c>
      <c r="O28" s="48">
        <f t="shared" si="0"/>
        <v>2.0773723314836066E-4</v>
      </c>
      <c r="P28" s="48">
        <v>88935596393.820007</v>
      </c>
      <c r="Q28" s="48">
        <v>0</v>
      </c>
      <c r="R28" s="37"/>
      <c r="S28" s="38"/>
      <c r="U28" s="40"/>
    </row>
    <row r="29" spans="1:21" s="39" customFormat="1" ht="24.75" customHeight="1">
      <c r="A29" s="47" t="s">
        <v>55</v>
      </c>
      <c r="B29" s="47" t="s">
        <v>56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f t="shared" si="0"/>
        <v>0</v>
      </c>
      <c r="P29" s="48">
        <v>0</v>
      </c>
      <c r="Q29" s="48">
        <v>0</v>
      </c>
      <c r="R29" s="37"/>
      <c r="S29" s="38"/>
      <c r="U29" s="40"/>
    </row>
    <row r="30" spans="1:21" s="39" customFormat="1" ht="24.75" customHeight="1">
      <c r="A30" s="47" t="s">
        <v>57</v>
      </c>
      <c r="B30" s="47" t="s">
        <v>58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f t="shared" si="0"/>
        <v>0</v>
      </c>
      <c r="P30" s="48">
        <v>0</v>
      </c>
      <c r="Q30" s="48">
        <v>0</v>
      </c>
      <c r="R30" s="37"/>
      <c r="S30" s="38"/>
      <c r="U30" s="40"/>
    </row>
    <row r="31" spans="1:21" s="39" customFormat="1" ht="24.75" customHeight="1">
      <c r="A31" s="45" t="s">
        <v>59</v>
      </c>
      <c r="B31" s="45" t="s">
        <v>60</v>
      </c>
      <c r="C31" s="46">
        <v>61473769319223</v>
      </c>
      <c r="D31" s="46">
        <v>58706133233017.297</v>
      </c>
      <c r="E31" s="46">
        <v>25016889588566.898</v>
      </c>
      <c r="F31" s="46">
        <v>25016889588566.898</v>
      </c>
      <c r="G31" s="46">
        <v>1395334913995</v>
      </c>
      <c r="H31" s="46">
        <v>5817678823406.7197</v>
      </c>
      <c r="I31" s="46">
        <v>5817678823406.7197</v>
      </c>
      <c r="J31" s="46">
        <v>60101468147012.297</v>
      </c>
      <c r="K31" s="46">
        <v>30834568411973.602</v>
      </c>
      <c r="L31" s="46">
        <v>30834568411973.602</v>
      </c>
      <c r="M31" s="46">
        <v>50.16</v>
      </c>
      <c r="N31" s="46">
        <v>50.16</v>
      </c>
      <c r="O31" s="46">
        <f t="shared" si="0"/>
        <v>96.737363125766578</v>
      </c>
      <c r="P31" s="46">
        <v>1372301172210.6101</v>
      </c>
      <c r="Q31" s="46">
        <v>0</v>
      </c>
      <c r="R31" s="37"/>
      <c r="S31" s="38"/>
      <c r="U31" s="40"/>
    </row>
    <row r="32" spans="1:21" s="39" customFormat="1" ht="24.75" customHeight="1">
      <c r="A32" s="47" t="s">
        <v>61</v>
      </c>
      <c r="B32" s="47" t="s">
        <v>60</v>
      </c>
      <c r="C32" s="48">
        <v>61473769319223</v>
      </c>
      <c r="D32" s="48">
        <v>58706133233017.297</v>
      </c>
      <c r="E32" s="48">
        <v>25016889588566.898</v>
      </c>
      <c r="F32" s="48">
        <v>25016889588566.898</v>
      </c>
      <c r="G32" s="48">
        <v>1395334913995</v>
      </c>
      <c r="H32" s="48">
        <v>5817678823406.7197</v>
      </c>
      <c r="I32" s="48">
        <v>5817678823406.7197</v>
      </c>
      <c r="J32" s="48">
        <v>60101468147012.297</v>
      </c>
      <c r="K32" s="48">
        <v>30834568411973.602</v>
      </c>
      <c r="L32" s="48">
        <v>30834568411973.602</v>
      </c>
      <c r="M32" s="48">
        <v>50.16</v>
      </c>
      <c r="N32" s="48">
        <v>50.16</v>
      </c>
      <c r="O32" s="48">
        <f t="shared" si="0"/>
        <v>96.737363125766578</v>
      </c>
      <c r="P32" s="48">
        <v>1372301172210.6101</v>
      </c>
      <c r="Q32" s="48">
        <v>0</v>
      </c>
      <c r="R32" s="37"/>
      <c r="S32" s="38"/>
      <c r="U32" s="40"/>
    </row>
    <row r="33" spans="1:23" s="39" customFormat="1" ht="24.75" customHeight="1">
      <c r="A33" s="49" t="s">
        <v>62</v>
      </c>
      <c r="B33" s="49" t="s">
        <v>63</v>
      </c>
      <c r="C33" s="50">
        <v>25538970801398</v>
      </c>
      <c r="D33" s="50">
        <v>25586956542670</v>
      </c>
      <c r="E33" s="50">
        <v>10575915466118</v>
      </c>
      <c r="F33" s="50">
        <v>10575915466118</v>
      </c>
      <c r="G33" s="50">
        <v>-48334380699</v>
      </c>
      <c r="H33" s="50">
        <v>2294669324566</v>
      </c>
      <c r="I33" s="50">
        <v>2294669324566</v>
      </c>
      <c r="J33" s="50">
        <v>25538622161971</v>
      </c>
      <c r="K33" s="50">
        <v>12870584790684</v>
      </c>
      <c r="L33" s="50">
        <v>12870584790684</v>
      </c>
      <c r="M33" s="50">
        <v>50.4</v>
      </c>
      <c r="N33" s="50">
        <v>50.4</v>
      </c>
      <c r="O33" s="50">
        <f t="shared" si="0"/>
        <v>40.378915569769596</v>
      </c>
      <c r="P33" s="50">
        <v>348639427</v>
      </c>
      <c r="Q33" s="50">
        <v>0</v>
      </c>
      <c r="R33" s="37"/>
      <c r="S33" s="38"/>
      <c r="U33" s="40"/>
    </row>
    <row r="34" spans="1:23" s="39" customFormat="1" ht="24.75" customHeight="1">
      <c r="A34" s="51" t="s">
        <v>64</v>
      </c>
      <c r="B34" s="51" t="s">
        <v>65</v>
      </c>
      <c r="C34" s="52">
        <v>9698118676190</v>
      </c>
      <c r="D34" s="52">
        <v>9698031951050</v>
      </c>
      <c r="E34" s="52">
        <v>5966402729231</v>
      </c>
      <c r="F34" s="52">
        <v>5966402729231</v>
      </c>
      <c r="G34" s="52">
        <v>-261914287</v>
      </c>
      <c r="H34" s="52">
        <v>1236339400878</v>
      </c>
      <c r="I34" s="52">
        <v>1236339400878</v>
      </c>
      <c r="J34" s="52">
        <v>9697770036763</v>
      </c>
      <c r="K34" s="52">
        <v>7202742130109</v>
      </c>
      <c r="L34" s="52">
        <v>7202742130109</v>
      </c>
      <c r="M34" s="52">
        <v>74.27</v>
      </c>
      <c r="N34" s="52">
        <v>74.27</v>
      </c>
      <c r="O34" s="52">
        <f t="shared" si="0"/>
        <v>22.597179621007513</v>
      </c>
      <c r="P34" s="52">
        <v>348639427</v>
      </c>
      <c r="Q34" s="52">
        <v>0</v>
      </c>
      <c r="R34" s="37"/>
      <c r="S34" s="38"/>
      <c r="U34" s="40"/>
    </row>
    <row r="35" spans="1:23" s="39" customFormat="1" ht="24.75" customHeight="1">
      <c r="A35" s="51" t="s">
        <v>66</v>
      </c>
      <c r="B35" s="51" t="s">
        <v>67</v>
      </c>
      <c r="C35" s="52">
        <v>14935585887944</v>
      </c>
      <c r="D35" s="52">
        <v>14983658354356</v>
      </c>
      <c r="E35" s="52">
        <v>4093187758947</v>
      </c>
      <c r="F35" s="52">
        <v>4093187758947</v>
      </c>
      <c r="G35" s="52">
        <v>-48072466412</v>
      </c>
      <c r="H35" s="52">
        <v>930168637826</v>
      </c>
      <c r="I35" s="52">
        <v>930168637826</v>
      </c>
      <c r="J35" s="52">
        <v>14935585887944</v>
      </c>
      <c r="K35" s="52">
        <v>5023356396773</v>
      </c>
      <c r="L35" s="52">
        <v>5023356396773</v>
      </c>
      <c r="M35" s="52">
        <v>33.630000000000003</v>
      </c>
      <c r="N35" s="52">
        <v>33.630000000000003</v>
      </c>
      <c r="O35" s="52">
        <f t="shared" si="0"/>
        <v>15.759787695814504</v>
      </c>
      <c r="P35" s="52">
        <v>0</v>
      </c>
      <c r="Q35" s="52">
        <v>0</v>
      </c>
      <c r="R35" s="37"/>
      <c r="S35" s="38"/>
      <c r="U35" s="40"/>
    </row>
    <row r="36" spans="1:23" s="39" customFormat="1" ht="24.75" customHeight="1">
      <c r="A36" s="51" t="s">
        <v>68</v>
      </c>
      <c r="B36" s="51" t="s">
        <v>69</v>
      </c>
      <c r="C36" s="52">
        <v>905266237264</v>
      </c>
      <c r="D36" s="52">
        <v>905266237264</v>
      </c>
      <c r="E36" s="52">
        <v>516324977940</v>
      </c>
      <c r="F36" s="52">
        <v>516324977940</v>
      </c>
      <c r="G36" s="52">
        <v>0</v>
      </c>
      <c r="H36" s="52">
        <v>128161285862</v>
      </c>
      <c r="I36" s="52">
        <v>128161285862</v>
      </c>
      <c r="J36" s="52">
        <v>905266237264</v>
      </c>
      <c r="K36" s="52">
        <v>644486263802</v>
      </c>
      <c r="L36" s="52">
        <v>644486263802</v>
      </c>
      <c r="M36" s="52">
        <v>71.19</v>
      </c>
      <c r="N36" s="52">
        <v>71.19</v>
      </c>
      <c r="O36" s="52">
        <f t="shared" si="0"/>
        <v>2.0219482529475803</v>
      </c>
      <c r="P36" s="52">
        <v>0</v>
      </c>
      <c r="Q36" s="52">
        <v>0</v>
      </c>
      <c r="R36" s="37"/>
      <c r="S36" s="38"/>
      <c r="U36" s="40"/>
    </row>
    <row r="37" spans="1:23" s="55" customFormat="1" ht="24.75" customHeight="1">
      <c r="A37" s="49" t="s">
        <v>70</v>
      </c>
      <c r="B37" s="49" t="s">
        <v>71</v>
      </c>
      <c r="C37" s="50">
        <v>534119660855</v>
      </c>
      <c r="D37" s="50">
        <v>534116162031</v>
      </c>
      <c r="E37" s="50">
        <v>203203359275</v>
      </c>
      <c r="F37" s="50">
        <v>203203359275</v>
      </c>
      <c r="G37" s="50">
        <v>-7115796</v>
      </c>
      <c r="H37" s="50">
        <v>42951715682</v>
      </c>
      <c r="I37" s="50">
        <v>42951715682</v>
      </c>
      <c r="J37" s="50">
        <v>534109046235</v>
      </c>
      <c r="K37" s="50">
        <v>246155074957</v>
      </c>
      <c r="L37" s="50">
        <v>246155074957</v>
      </c>
      <c r="M37" s="50">
        <v>46.09</v>
      </c>
      <c r="N37" s="50">
        <v>46.09</v>
      </c>
      <c r="O37" s="50">
        <f t="shared" si="0"/>
        <v>0.77226288862596282</v>
      </c>
      <c r="P37" s="50">
        <v>10614620</v>
      </c>
      <c r="Q37" s="50">
        <v>0</v>
      </c>
      <c r="R37" s="37"/>
      <c r="S37" s="38"/>
      <c r="U37" s="56"/>
      <c r="V37" s="39"/>
      <c r="W37" s="39"/>
    </row>
    <row r="38" spans="1:23" s="39" customFormat="1" ht="24.75" customHeight="1">
      <c r="A38" s="51" t="s">
        <v>72</v>
      </c>
      <c r="B38" s="51" t="s">
        <v>73</v>
      </c>
      <c r="C38" s="52">
        <v>426465615408</v>
      </c>
      <c r="D38" s="52">
        <v>426462116584</v>
      </c>
      <c r="E38" s="52">
        <v>168579398019</v>
      </c>
      <c r="F38" s="52">
        <v>168579398019</v>
      </c>
      <c r="G38" s="52">
        <v>-7115796</v>
      </c>
      <c r="H38" s="52">
        <v>32811702760</v>
      </c>
      <c r="I38" s="52">
        <v>32811702760</v>
      </c>
      <c r="J38" s="52">
        <v>426455000788</v>
      </c>
      <c r="K38" s="52">
        <v>201391100779</v>
      </c>
      <c r="L38" s="52">
        <v>201391100779</v>
      </c>
      <c r="M38" s="52">
        <v>47.22</v>
      </c>
      <c r="N38" s="52">
        <v>47.22</v>
      </c>
      <c r="O38" s="52">
        <f t="shared" si="0"/>
        <v>0.63182476842421953</v>
      </c>
      <c r="P38" s="52">
        <v>10614620</v>
      </c>
      <c r="Q38" s="52">
        <v>0</v>
      </c>
      <c r="R38" s="37"/>
      <c r="S38" s="38"/>
      <c r="U38" s="40"/>
    </row>
    <row r="39" spans="1:23" s="39" customFormat="1" ht="24.75" customHeight="1">
      <c r="A39" s="51" t="s">
        <v>74</v>
      </c>
      <c r="B39" s="51" t="s">
        <v>75</v>
      </c>
      <c r="C39" s="52">
        <v>107654045447</v>
      </c>
      <c r="D39" s="52">
        <v>107654045447</v>
      </c>
      <c r="E39" s="52">
        <v>34623961256</v>
      </c>
      <c r="F39" s="52">
        <v>34623961256</v>
      </c>
      <c r="G39" s="52">
        <v>0</v>
      </c>
      <c r="H39" s="52">
        <v>10140012922</v>
      </c>
      <c r="I39" s="52">
        <v>10140012922</v>
      </c>
      <c r="J39" s="52">
        <v>107654045447</v>
      </c>
      <c r="K39" s="52">
        <v>44763974178</v>
      </c>
      <c r="L39" s="52">
        <v>44763974178</v>
      </c>
      <c r="M39" s="52">
        <v>41.58</v>
      </c>
      <c r="N39" s="52">
        <v>41.58</v>
      </c>
      <c r="O39" s="52">
        <f t="shared" si="0"/>
        <v>0.14043812020174329</v>
      </c>
      <c r="P39" s="52">
        <v>0</v>
      </c>
      <c r="Q39" s="52">
        <v>0</v>
      </c>
      <c r="R39" s="37"/>
      <c r="S39" s="38"/>
      <c r="U39" s="40"/>
    </row>
    <row r="40" spans="1:23" s="39" customFormat="1" ht="24.75" customHeight="1">
      <c r="A40" s="49" t="s">
        <v>76</v>
      </c>
      <c r="B40" s="49" t="s">
        <v>77</v>
      </c>
      <c r="C40" s="50">
        <v>24691144760051</v>
      </c>
      <c r="D40" s="50">
        <v>24691144760051</v>
      </c>
      <c r="E40" s="50">
        <v>10754235009235.801</v>
      </c>
      <c r="F40" s="50">
        <v>10754235009235.801</v>
      </c>
      <c r="G40" s="50">
        <v>0</v>
      </c>
      <c r="H40" s="50">
        <v>2156355694977.4199</v>
      </c>
      <c r="I40" s="50">
        <v>2156355694977.4199</v>
      </c>
      <c r="J40" s="50">
        <v>24691144760051</v>
      </c>
      <c r="K40" s="50">
        <v>12910590704213.199</v>
      </c>
      <c r="L40" s="50">
        <v>12910590704213.199</v>
      </c>
      <c r="M40" s="50">
        <v>52.29</v>
      </c>
      <c r="N40" s="50">
        <v>52.29</v>
      </c>
      <c r="O40" s="50">
        <f t="shared" si="0"/>
        <v>40.504426215242077</v>
      </c>
      <c r="P40" s="50">
        <v>0</v>
      </c>
      <c r="Q40" s="50">
        <v>0</v>
      </c>
      <c r="R40" s="37"/>
      <c r="S40" s="38"/>
      <c r="U40" s="40"/>
    </row>
    <row r="41" spans="1:23" s="39" customFormat="1" ht="24.75" customHeight="1">
      <c r="A41" s="51" t="s">
        <v>78</v>
      </c>
      <c r="B41" s="51" t="s">
        <v>79</v>
      </c>
      <c r="C41" s="52">
        <v>25126121248</v>
      </c>
      <c r="D41" s="52">
        <v>25126121248</v>
      </c>
      <c r="E41" s="52">
        <v>8030799605</v>
      </c>
      <c r="F41" s="52">
        <v>8030799605</v>
      </c>
      <c r="G41" s="52">
        <v>0</v>
      </c>
      <c r="H41" s="52">
        <v>1636701873.28</v>
      </c>
      <c r="I41" s="52">
        <v>1636701873.28</v>
      </c>
      <c r="J41" s="52">
        <v>25126121248</v>
      </c>
      <c r="K41" s="52">
        <v>9667501478.2800007</v>
      </c>
      <c r="L41" s="52">
        <v>9667501478.2800007</v>
      </c>
      <c r="M41" s="52">
        <v>38.479999999999997</v>
      </c>
      <c r="N41" s="52">
        <v>38.479999999999997</v>
      </c>
      <c r="O41" s="52">
        <f t="shared" si="0"/>
        <v>3.0329874851113527E-2</v>
      </c>
      <c r="P41" s="52">
        <v>0</v>
      </c>
      <c r="Q41" s="52">
        <v>0</v>
      </c>
      <c r="R41" s="37"/>
      <c r="S41" s="38"/>
      <c r="U41" s="40"/>
    </row>
    <row r="42" spans="1:23" s="39" customFormat="1" ht="24.75" customHeight="1">
      <c r="A42" s="51" t="s">
        <v>80</v>
      </c>
      <c r="B42" s="51" t="s">
        <v>81</v>
      </c>
      <c r="C42" s="52">
        <v>24666018638803</v>
      </c>
      <c r="D42" s="52">
        <v>24666018638803</v>
      </c>
      <c r="E42" s="52">
        <v>10746204209630.801</v>
      </c>
      <c r="F42" s="52">
        <v>10746204209630.801</v>
      </c>
      <c r="G42" s="52">
        <v>0</v>
      </c>
      <c r="H42" s="52">
        <v>2154718993104.1399</v>
      </c>
      <c r="I42" s="52">
        <v>2154718993104.1399</v>
      </c>
      <c r="J42" s="52">
        <v>24666018638803</v>
      </c>
      <c r="K42" s="52">
        <v>12900923202734.9</v>
      </c>
      <c r="L42" s="52">
        <v>12900923202734.9</v>
      </c>
      <c r="M42" s="52">
        <v>52.3</v>
      </c>
      <c r="N42" s="52">
        <v>52.3</v>
      </c>
      <c r="O42" s="52">
        <f t="shared" si="0"/>
        <v>40.474096340390901</v>
      </c>
      <c r="P42" s="52">
        <v>0</v>
      </c>
      <c r="Q42" s="52">
        <v>0</v>
      </c>
      <c r="R42" s="37"/>
      <c r="S42" s="38"/>
      <c r="U42" s="40"/>
    </row>
    <row r="43" spans="1:23" s="39" customFormat="1" ht="24.75" customHeight="1">
      <c r="A43" s="51" t="s">
        <v>82</v>
      </c>
      <c r="B43" s="51" t="s">
        <v>83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f t="shared" si="0"/>
        <v>0</v>
      </c>
      <c r="P43" s="52">
        <v>0</v>
      </c>
      <c r="Q43" s="52">
        <v>0</v>
      </c>
      <c r="R43" s="37"/>
      <c r="S43" s="38"/>
      <c r="U43" s="40"/>
    </row>
    <row r="44" spans="1:23" s="39" customFormat="1" ht="24.75" customHeight="1">
      <c r="A44" s="49" t="s">
        <v>84</v>
      </c>
      <c r="B44" s="49" t="s">
        <v>85</v>
      </c>
      <c r="C44" s="50">
        <v>7665506818607</v>
      </c>
      <c r="D44" s="50">
        <v>6598159510739</v>
      </c>
      <c r="E44" s="50">
        <v>2751525932072.96</v>
      </c>
      <c r="F44" s="50">
        <v>2751525932072.96</v>
      </c>
      <c r="G44" s="50">
        <v>0</v>
      </c>
      <c r="H44" s="50">
        <v>902841472022.63</v>
      </c>
      <c r="I44" s="50">
        <v>902841472022.63</v>
      </c>
      <c r="J44" s="50">
        <v>6598159510739</v>
      </c>
      <c r="K44" s="50">
        <v>3654367404095.5898</v>
      </c>
      <c r="L44" s="50">
        <v>3654367404095.5898</v>
      </c>
      <c r="M44" s="50">
        <v>47.67</v>
      </c>
      <c r="N44" s="50">
        <v>47.67</v>
      </c>
      <c r="O44" s="50">
        <f t="shared" si="0"/>
        <v>11.464855348119109</v>
      </c>
      <c r="P44" s="50">
        <v>1067347307868</v>
      </c>
      <c r="Q44" s="50">
        <v>0</v>
      </c>
      <c r="R44" s="37"/>
      <c r="S44" s="38"/>
      <c r="U44" s="40"/>
    </row>
    <row r="45" spans="1:23" s="39" customFormat="1" ht="24.75" customHeight="1">
      <c r="A45" s="51" t="s">
        <v>86</v>
      </c>
      <c r="B45" s="51" t="s">
        <v>87</v>
      </c>
      <c r="C45" s="52">
        <v>4099599023321</v>
      </c>
      <c r="D45" s="52">
        <v>3305618753332.7998</v>
      </c>
      <c r="E45" s="52">
        <v>1767581679664</v>
      </c>
      <c r="F45" s="52">
        <v>1767581679664</v>
      </c>
      <c r="G45" s="52">
        <v>0</v>
      </c>
      <c r="H45" s="52">
        <v>334651443787.40002</v>
      </c>
      <c r="I45" s="52">
        <v>334651443787.40002</v>
      </c>
      <c r="J45" s="52">
        <v>3305618753332.7998</v>
      </c>
      <c r="K45" s="52">
        <v>2102233123451.3999</v>
      </c>
      <c r="L45" s="52">
        <v>2102233123451.3999</v>
      </c>
      <c r="M45" s="52">
        <v>51.28</v>
      </c>
      <c r="N45" s="52">
        <v>51.28</v>
      </c>
      <c r="O45" s="52">
        <f t="shared" si="0"/>
        <v>6.5953408629310539</v>
      </c>
      <c r="P45" s="52">
        <v>793980269988.19995</v>
      </c>
      <c r="Q45" s="52">
        <v>0</v>
      </c>
      <c r="R45" s="37"/>
      <c r="S45" s="38"/>
      <c r="U45" s="40"/>
    </row>
    <row r="46" spans="1:23" s="39" customFormat="1" ht="24.75" customHeight="1">
      <c r="A46" s="51" t="s">
        <v>88</v>
      </c>
      <c r="B46" s="51" t="s">
        <v>89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f t="shared" si="0"/>
        <v>0</v>
      </c>
      <c r="P46" s="52">
        <v>0</v>
      </c>
      <c r="Q46" s="52">
        <v>0</v>
      </c>
      <c r="R46" s="37"/>
      <c r="S46" s="38"/>
      <c r="U46" s="40"/>
    </row>
    <row r="47" spans="1:23" s="39" customFormat="1" ht="24.75" customHeight="1">
      <c r="A47" s="51" t="s">
        <v>90</v>
      </c>
      <c r="B47" s="51" t="s">
        <v>91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f t="shared" si="0"/>
        <v>0</v>
      </c>
      <c r="P47" s="52">
        <v>0</v>
      </c>
      <c r="Q47" s="52">
        <v>0</v>
      </c>
      <c r="R47" s="37"/>
      <c r="S47" s="38"/>
      <c r="U47" s="40"/>
    </row>
    <row r="48" spans="1:23" s="39" customFormat="1" ht="24.75" customHeight="1">
      <c r="A48" s="51" t="s">
        <v>92</v>
      </c>
      <c r="B48" s="51" t="s">
        <v>93</v>
      </c>
      <c r="C48" s="52">
        <v>1772000000000</v>
      </c>
      <c r="D48" s="52">
        <v>1772000000000</v>
      </c>
      <c r="E48" s="52">
        <v>487531181522.10999</v>
      </c>
      <c r="F48" s="52">
        <v>487531181522.10999</v>
      </c>
      <c r="G48" s="52">
        <v>0</v>
      </c>
      <c r="H48" s="52">
        <v>456092529917.40997</v>
      </c>
      <c r="I48" s="52">
        <v>456092529917.40997</v>
      </c>
      <c r="J48" s="52">
        <v>1772000000000</v>
      </c>
      <c r="K48" s="52">
        <v>943623711439.52002</v>
      </c>
      <c r="L48" s="52">
        <v>943623711439.52002</v>
      </c>
      <c r="M48" s="52">
        <v>53.25</v>
      </c>
      <c r="N48" s="52">
        <v>53.25</v>
      </c>
      <c r="O48" s="52">
        <f t="shared" si="0"/>
        <v>2.9604328624934277</v>
      </c>
      <c r="P48" s="52">
        <v>0</v>
      </c>
      <c r="Q48" s="52">
        <v>0</v>
      </c>
      <c r="R48" s="37"/>
      <c r="S48" s="38"/>
      <c r="U48" s="40"/>
    </row>
    <row r="49" spans="1:21" s="39" customFormat="1" ht="24.75" customHeight="1">
      <c r="A49" s="51" t="s">
        <v>94</v>
      </c>
      <c r="B49" s="51" t="s">
        <v>95</v>
      </c>
      <c r="C49" s="52">
        <v>956473443091</v>
      </c>
      <c r="D49" s="52">
        <v>735181246667.19995</v>
      </c>
      <c r="E49" s="52">
        <v>357618164072.70001</v>
      </c>
      <c r="F49" s="52">
        <v>357618164072.70001</v>
      </c>
      <c r="G49" s="52">
        <v>0</v>
      </c>
      <c r="H49" s="52">
        <v>84157359025.419998</v>
      </c>
      <c r="I49" s="52">
        <v>84157359025.419998</v>
      </c>
      <c r="J49" s="52">
        <v>735181246667.19995</v>
      </c>
      <c r="K49" s="52">
        <v>441775523098.12</v>
      </c>
      <c r="L49" s="52">
        <v>441775523098.12</v>
      </c>
      <c r="M49" s="52">
        <v>46.19</v>
      </c>
      <c r="N49" s="52">
        <v>46.19</v>
      </c>
      <c r="O49" s="52">
        <f t="shared" si="0"/>
        <v>1.3859833751207333</v>
      </c>
      <c r="P49" s="52">
        <v>221292196423.79999</v>
      </c>
      <c r="Q49" s="52">
        <v>0</v>
      </c>
      <c r="R49" s="37"/>
      <c r="S49" s="38"/>
      <c r="U49" s="40"/>
    </row>
    <row r="50" spans="1:21" s="39" customFormat="1" ht="24.75" customHeight="1">
      <c r="A50" s="51" t="s">
        <v>96</v>
      </c>
      <c r="B50" s="51" t="s">
        <v>97</v>
      </c>
      <c r="C50" s="52">
        <v>1500000000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f t="shared" si="0"/>
        <v>0</v>
      </c>
      <c r="P50" s="52">
        <v>1500000000</v>
      </c>
      <c r="Q50" s="52">
        <v>0</v>
      </c>
      <c r="R50" s="37"/>
      <c r="S50" s="38"/>
      <c r="U50" s="40"/>
    </row>
    <row r="51" spans="1:21" s="39" customFormat="1" ht="24.75" customHeight="1">
      <c r="A51" s="51" t="s">
        <v>98</v>
      </c>
      <c r="B51" s="51" t="s">
        <v>99</v>
      </c>
      <c r="C51" s="52">
        <v>29000000000</v>
      </c>
      <c r="D51" s="52">
        <v>5000000000</v>
      </c>
      <c r="E51" s="52">
        <v>2793304169.0700002</v>
      </c>
      <c r="F51" s="52">
        <v>2793304169.0700002</v>
      </c>
      <c r="G51" s="52">
        <v>0</v>
      </c>
      <c r="H51" s="52">
        <v>0</v>
      </c>
      <c r="I51" s="52">
        <v>0</v>
      </c>
      <c r="J51" s="52">
        <v>5000000000</v>
      </c>
      <c r="K51" s="52">
        <v>2793304169.0700002</v>
      </c>
      <c r="L51" s="52">
        <v>2793304169.0700002</v>
      </c>
      <c r="M51" s="52">
        <v>9.6300000000000008</v>
      </c>
      <c r="N51" s="52">
        <v>9.6300000000000008</v>
      </c>
      <c r="O51" s="52">
        <f t="shared" si="0"/>
        <v>8.7634396601157672E-3</v>
      </c>
      <c r="P51" s="52">
        <v>24000000000</v>
      </c>
      <c r="Q51" s="52">
        <v>0</v>
      </c>
      <c r="R51" s="37"/>
      <c r="S51" s="38"/>
      <c r="U51" s="40"/>
    </row>
    <row r="52" spans="1:21" s="39" customFormat="1" ht="24.75" customHeight="1">
      <c r="A52" s="51" t="s">
        <v>100</v>
      </c>
      <c r="B52" s="51" t="s">
        <v>101</v>
      </c>
      <c r="C52" s="52">
        <v>54499510739</v>
      </c>
      <c r="D52" s="52">
        <v>36999510739</v>
      </c>
      <c r="E52" s="52">
        <v>35920867632.160004</v>
      </c>
      <c r="F52" s="52">
        <v>35920867632.160004</v>
      </c>
      <c r="G52" s="52">
        <v>0</v>
      </c>
      <c r="H52" s="52">
        <v>0</v>
      </c>
      <c r="I52" s="52">
        <v>0</v>
      </c>
      <c r="J52" s="52">
        <v>36999510739</v>
      </c>
      <c r="K52" s="52">
        <v>35920867632.160004</v>
      </c>
      <c r="L52" s="52">
        <v>35920867632.160004</v>
      </c>
      <c r="M52" s="52">
        <v>65.91</v>
      </c>
      <c r="N52" s="52">
        <v>65.91</v>
      </c>
      <c r="O52" s="52">
        <f t="shared" si="0"/>
        <v>0.11269462148772924</v>
      </c>
      <c r="P52" s="52">
        <v>17500000000</v>
      </c>
      <c r="Q52" s="52">
        <v>0</v>
      </c>
      <c r="R52" s="37"/>
      <c r="S52" s="38"/>
      <c r="U52" s="40"/>
    </row>
    <row r="53" spans="1:21" s="39" customFormat="1" ht="24.75" customHeight="1">
      <c r="A53" s="51" t="s">
        <v>102</v>
      </c>
      <c r="B53" s="51" t="s">
        <v>103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f t="shared" si="0"/>
        <v>0</v>
      </c>
      <c r="P53" s="52">
        <v>0</v>
      </c>
      <c r="Q53" s="52">
        <v>0</v>
      </c>
      <c r="R53" s="37"/>
      <c r="S53" s="38"/>
      <c r="U53" s="40"/>
    </row>
    <row r="54" spans="1:21" s="39" customFormat="1" ht="24.75" customHeight="1">
      <c r="A54" s="51" t="s">
        <v>104</v>
      </c>
      <c r="B54" s="51" t="s">
        <v>105</v>
      </c>
      <c r="C54" s="52">
        <v>15360000000</v>
      </c>
      <c r="D54" s="52">
        <v>15360000000</v>
      </c>
      <c r="E54" s="52">
        <v>15360000000</v>
      </c>
      <c r="F54" s="52">
        <v>15360000000</v>
      </c>
      <c r="G54" s="52">
        <v>0</v>
      </c>
      <c r="H54" s="52">
        <v>0</v>
      </c>
      <c r="I54" s="52">
        <v>0</v>
      </c>
      <c r="J54" s="52">
        <v>15360000000</v>
      </c>
      <c r="K54" s="52">
        <v>15360000000</v>
      </c>
      <c r="L54" s="52">
        <v>15360000000</v>
      </c>
      <c r="M54" s="52">
        <v>100</v>
      </c>
      <c r="N54" s="52">
        <v>100</v>
      </c>
      <c r="O54" s="52">
        <f t="shared" si="0"/>
        <v>4.8188963690335922E-2</v>
      </c>
      <c r="P54" s="52">
        <v>0</v>
      </c>
      <c r="Q54" s="52">
        <v>0</v>
      </c>
      <c r="R54" s="37"/>
      <c r="S54" s="38"/>
      <c r="U54" s="40"/>
    </row>
    <row r="55" spans="1:21" s="39" customFormat="1" ht="24.75" customHeight="1">
      <c r="A55" s="51" t="s">
        <v>106</v>
      </c>
      <c r="B55" s="51" t="s">
        <v>107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f t="shared" si="0"/>
        <v>0</v>
      </c>
      <c r="P55" s="52">
        <v>0</v>
      </c>
      <c r="Q55" s="52">
        <v>0</v>
      </c>
      <c r="R55" s="37"/>
      <c r="S55" s="38"/>
      <c r="U55" s="40"/>
    </row>
    <row r="56" spans="1:21" s="39" customFormat="1" ht="24.75" customHeight="1">
      <c r="A56" s="51" t="s">
        <v>108</v>
      </c>
      <c r="B56" s="51" t="s">
        <v>109</v>
      </c>
      <c r="C56" s="52">
        <v>737074841456</v>
      </c>
      <c r="D56" s="52">
        <v>728000000000</v>
      </c>
      <c r="E56" s="52">
        <v>84720735012.919998</v>
      </c>
      <c r="F56" s="52">
        <v>84720735012.919998</v>
      </c>
      <c r="G56" s="52">
        <v>0</v>
      </c>
      <c r="H56" s="52">
        <v>27940139292.400002</v>
      </c>
      <c r="I56" s="52">
        <v>27940139292.400002</v>
      </c>
      <c r="J56" s="52">
        <v>728000000000</v>
      </c>
      <c r="K56" s="52">
        <v>112660874305.32001</v>
      </c>
      <c r="L56" s="52">
        <v>112660874305.32001</v>
      </c>
      <c r="M56" s="52">
        <v>15.28</v>
      </c>
      <c r="N56" s="52">
        <v>15.28</v>
      </c>
      <c r="O56" s="52">
        <f t="shared" si="0"/>
        <v>0.35345122273571383</v>
      </c>
      <c r="P56" s="52">
        <v>9074841456</v>
      </c>
      <c r="Q56" s="52">
        <v>0</v>
      </c>
      <c r="R56" s="37"/>
      <c r="S56" s="38"/>
      <c r="U56" s="40"/>
    </row>
    <row r="57" spans="1:21" s="39" customFormat="1" ht="24.75" customHeight="1">
      <c r="A57" s="49" t="s">
        <v>110</v>
      </c>
      <c r="B57" s="49" t="s">
        <v>111</v>
      </c>
      <c r="C57" s="50">
        <v>426024107906</v>
      </c>
      <c r="D57" s="50">
        <v>300000000000</v>
      </c>
      <c r="E57" s="50">
        <v>102491393655.44</v>
      </c>
      <c r="F57" s="50">
        <v>102491393655.44</v>
      </c>
      <c r="G57" s="50">
        <v>0</v>
      </c>
      <c r="H57" s="50">
        <v>12606947736.120001</v>
      </c>
      <c r="I57" s="50">
        <v>12606947736.120001</v>
      </c>
      <c r="J57" s="50">
        <v>300000000000</v>
      </c>
      <c r="K57" s="50">
        <v>115098341391.56</v>
      </c>
      <c r="L57" s="50">
        <v>115098341391.56</v>
      </c>
      <c r="M57" s="50">
        <v>27.02</v>
      </c>
      <c r="N57" s="50">
        <v>27.02</v>
      </c>
      <c r="O57" s="50">
        <f t="shared" si="0"/>
        <v>0.36109829388904768</v>
      </c>
      <c r="P57" s="50">
        <v>126024107906</v>
      </c>
      <c r="Q57" s="50">
        <v>0</v>
      </c>
      <c r="R57" s="37"/>
      <c r="S57" s="38"/>
      <c r="U57" s="40"/>
    </row>
    <row r="58" spans="1:21" s="39" customFormat="1" ht="24.75" customHeight="1">
      <c r="A58" s="51" t="s">
        <v>112</v>
      </c>
      <c r="B58" s="51" t="s">
        <v>113</v>
      </c>
      <c r="C58" s="52">
        <v>2000000000</v>
      </c>
      <c r="D58" s="52">
        <v>2000000000</v>
      </c>
      <c r="E58" s="52">
        <v>174008704.75</v>
      </c>
      <c r="F58" s="52">
        <v>174008704.75</v>
      </c>
      <c r="G58" s="52">
        <v>0</v>
      </c>
      <c r="H58" s="52">
        <v>44331549</v>
      </c>
      <c r="I58" s="52">
        <v>44331549</v>
      </c>
      <c r="J58" s="52">
        <v>2000000000</v>
      </c>
      <c r="K58" s="52">
        <v>218340253.75</v>
      </c>
      <c r="L58" s="52">
        <v>218340253.75</v>
      </c>
      <c r="M58" s="52">
        <v>10.92</v>
      </c>
      <c r="N58" s="52">
        <v>10.92</v>
      </c>
      <c r="O58" s="52">
        <f t="shared" si="0"/>
        <v>6.849993854230131E-4</v>
      </c>
      <c r="P58" s="52">
        <v>0</v>
      </c>
      <c r="Q58" s="52">
        <v>0</v>
      </c>
      <c r="R58" s="37"/>
      <c r="S58" s="38"/>
      <c r="U58" s="40"/>
    </row>
    <row r="59" spans="1:21" s="39" customFormat="1" ht="24.75" customHeight="1">
      <c r="A59" s="51" t="s">
        <v>114</v>
      </c>
      <c r="B59" s="51" t="s">
        <v>115</v>
      </c>
      <c r="C59" s="52">
        <v>3065000000</v>
      </c>
      <c r="D59" s="52">
        <v>3065000000</v>
      </c>
      <c r="E59" s="52">
        <v>425588340.94999999</v>
      </c>
      <c r="F59" s="52">
        <v>425588340.94999999</v>
      </c>
      <c r="G59" s="52">
        <v>0</v>
      </c>
      <c r="H59" s="52">
        <v>92113723</v>
      </c>
      <c r="I59" s="52">
        <v>92113723</v>
      </c>
      <c r="J59" s="52">
        <v>3065000000</v>
      </c>
      <c r="K59" s="52">
        <v>517702063.94999999</v>
      </c>
      <c r="L59" s="52">
        <v>517702063.94999999</v>
      </c>
      <c r="M59" s="52">
        <v>16.89</v>
      </c>
      <c r="N59" s="52">
        <v>16.89</v>
      </c>
      <c r="O59" s="52">
        <f t="shared" si="0"/>
        <v>1.6241878881574552E-3</v>
      </c>
      <c r="P59" s="52">
        <v>0</v>
      </c>
      <c r="Q59" s="52">
        <v>0</v>
      </c>
      <c r="R59" s="37"/>
      <c r="S59" s="38"/>
      <c r="U59" s="40"/>
    </row>
    <row r="60" spans="1:21" s="39" customFormat="1" ht="24.75" customHeight="1">
      <c r="A60" s="51" t="s">
        <v>116</v>
      </c>
      <c r="B60" s="51" t="s">
        <v>117</v>
      </c>
      <c r="C60" s="52">
        <v>420959107906</v>
      </c>
      <c r="D60" s="52">
        <v>294935000000</v>
      </c>
      <c r="E60" s="52">
        <v>101891796609.74001</v>
      </c>
      <c r="F60" s="52">
        <v>101891796609.74001</v>
      </c>
      <c r="G60" s="52">
        <v>0</v>
      </c>
      <c r="H60" s="52">
        <v>12470502464.120001</v>
      </c>
      <c r="I60" s="52">
        <v>12470502464.120001</v>
      </c>
      <c r="J60" s="52">
        <v>294935000000</v>
      </c>
      <c r="K60" s="52">
        <v>114362299073.86</v>
      </c>
      <c r="L60" s="52">
        <v>114362299073.86</v>
      </c>
      <c r="M60" s="52">
        <v>27.17</v>
      </c>
      <c r="N60" s="52">
        <v>27.17</v>
      </c>
      <c r="O60" s="52">
        <f t="shared" si="0"/>
        <v>0.3587891066154672</v>
      </c>
      <c r="P60" s="52">
        <v>126024107906</v>
      </c>
      <c r="Q60" s="52">
        <v>0</v>
      </c>
      <c r="R60" s="37"/>
      <c r="S60" s="38"/>
      <c r="U60" s="40"/>
    </row>
    <row r="61" spans="1:21" s="39" customFormat="1" ht="24.75" customHeight="1">
      <c r="A61" s="51" t="s">
        <v>118</v>
      </c>
      <c r="B61" s="51" t="s">
        <v>119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f t="shared" si="0"/>
        <v>0</v>
      </c>
      <c r="P61" s="52">
        <v>0</v>
      </c>
      <c r="Q61" s="52">
        <v>0</v>
      </c>
      <c r="R61" s="37"/>
      <c r="S61" s="38"/>
      <c r="U61" s="40"/>
    </row>
    <row r="62" spans="1:21" s="39" customFormat="1" ht="24.75" customHeight="1">
      <c r="A62" s="51" t="s">
        <v>120</v>
      </c>
      <c r="B62" s="51" t="s">
        <v>121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f t="shared" si="0"/>
        <v>0</v>
      </c>
      <c r="P62" s="52">
        <v>0</v>
      </c>
      <c r="Q62" s="52">
        <v>0</v>
      </c>
      <c r="R62" s="37"/>
      <c r="S62" s="38"/>
      <c r="U62" s="40"/>
    </row>
    <row r="63" spans="1:21" s="39" customFormat="1" ht="24.75" customHeight="1">
      <c r="A63" s="49" t="s">
        <v>122</v>
      </c>
      <c r="B63" s="49" t="s">
        <v>123</v>
      </c>
      <c r="C63" s="50">
        <v>2389807196483</v>
      </c>
      <c r="D63" s="50">
        <v>920867158176</v>
      </c>
      <c r="E63" s="50">
        <v>621558400144.30005</v>
      </c>
      <c r="F63" s="50">
        <v>621558400144.30005</v>
      </c>
      <c r="G63" s="50">
        <v>1441370341191</v>
      </c>
      <c r="H63" s="50">
        <v>390352323282.44</v>
      </c>
      <c r="I63" s="50">
        <v>390352323282.44</v>
      </c>
      <c r="J63" s="50">
        <v>2362237499367</v>
      </c>
      <c r="K63" s="50">
        <v>1011910723426.74</v>
      </c>
      <c r="L63" s="50">
        <v>1011910723426.74</v>
      </c>
      <c r="M63" s="50">
        <v>42.34</v>
      </c>
      <c r="N63" s="50">
        <v>42.34</v>
      </c>
      <c r="O63" s="50">
        <f t="shared" si="0"/>
        <v>3.1746698638719222</v>
      </c>
      <c r="P63" s="50">
        <v>27569697116</v>
      </c>
      <c r="Q63" s="50">
        <v>0</v>
      </c>
      <c r="R63" s="37"/>
      <c r="S63" s="38"/>
      <c r="U63" s="40"/>
    </row>
    <row r="64" spans="1:21" s="57" customFormat="1" ht="24.75" customHeight="1">
      <c r="A64" s="51" t="s">
        <v>124</v>
      </c>
      <c r="B64" s="51" t="s">
        <v>125</v>
      </c>
      <c r="C64" s="52">
        <v>61305502474</v>
      </c>
      <c r="D64" s="52">
        <v>33735805358</v>
      </c>
      <c r="E64" s="52">
        <v>16860797004</v>
      </c>
      <c r="F64" s="52">
        <v>16860797004</v>
      </c>
      <c r="G64" s="52">
        <v>0</v>
      </c>
      <c r="H64" s="52">
        <v>0</v>
      </c>
      <c r="I64" s="52">
        <v>0</v>
      </c>
      <c r="J64" s="52">
        <v>33735805358</v>
      </c>
      <c r="K64" s="52">
        <v>16860797004</v>
      </c>
      <c r="L64" s="52">
        <v>16860797004</v>
      </c>
      <c r="M64" s="52">
        <v>27.5</v>
      </c>
      <c r="N64" s="52">
        <v>27.5</v>
      </c>
      <c r="O64" s="52">
        <f t="shared" si="0"/>
        <v>5.28974176182214E-2</v>
      </c>
      <c r="P64" s="52">
        <v>27569697116</v>
      </c>
      <c r="Q64" s="52">
        <v>0</v>
      </c>
      <c r="R64" s="37"/>
      <c r="S64" s="38"/>
      <c r="U64" s="58"/>
    </row>
    <row r="65" spans="1:21" s="39" customFormat="1" ht="24.75" customHeight="1">
      <c r="A65" s="53" t="s">
        <v>126</v>
      </c>
      <c r="B65" s="53" t="s">
        <v>127</v>
      </c>
      <c r="C65" s="54">
        <v>20000000000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f t="shared" si="0"/>
        <v>0</v>
      </c>
      <c r="P65" s="54">
        <v>20000000000</v>
      </c>
      <c r="Q65" s="54">
        <v>0</v>
      </c>
      <c r="R65" s="37"/>
      <c r="S65" s="38"/>
      <c r="U65" s="40"/>
    </row>
    <row r="66" spans="1:21" s="39" customFormat="1" ht="24.75" customHeight="1">
      <c r="A66" s="53" t="s">
        <v>128</v>
      </c>
      <c r="B66" s="53" t="s">
        <v>129</v>
      </c>
      <c r="C66" s="54">
        <v>4206514874</v>
      </c>
      <c r="D66" s="54">
        <v>4206514874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4206514874</v>
      </c>
      <c r="K66" s="54">
        <v>0</v>
      </c>
      <c r="L66" s="54">
        <v>0</v>
      </c>
      <c r="M66" s="54">
        <v>0</v>
      </c>
      <c r="N66" s="54">
        <v>0</v>
      </c>
      <c r="O66" s="54">
        <f t="shared" si="0"/>
        <v>0</v>
      </c>
      <c r="P66" s="54">
        <v>0</v>
      </c>
      <c r="Q66" s="54">
        <v>0</v>
      </c>
      <c r="R66" s="37"/>
      <c r="S66" s="38"/>
      <c r="U66" s="40"/>
    </row>
    <row r="67" spans="1:21" s="39" customFormat="1" ht="24.75" customHeight="1">
      <c r="A67" s="53" t="s">
        <v>130</v>
      </c>
      <c r="B67" s="53" t="s">
        <v>131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f t="shared" si="0"/>
        <v>0</v>
      </c>
      <c r="P67" s="54">
        <v>0</v>
      </c>
      <c r="Q67" s="54">
        <v>0</v>
      </c>
      <c r="R67" s="37"/>
      <c r="S67" s="38"/>
      <c r="U67" s="40"/>
    </row>
    <row r="68" spans="1:21" s="39" customFormat="1" ht="24.75" customHeight="1">
      <c r="A68" s="53" t="s">
        <v>132</v>
      </c>
      <c r="B68" s="53" t="s">
        <v>133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f t="shared" si="0"/>
        <v>0</v>
      </c>
      <c r="P68" s="54">
        <v>0</v>
      </c>
      <c r="Q68" s="54">
        <v>0</v>
      </c>
      <c r="R68" s="37"/>
      <c r="S68" s="38"/>
      <c r="U68" s="40"/>
    </row>
    <row r="69" spans="1:21" s="39" customFormat="1" ht="24.75" customHeight="1">
      <c r="A69" s="53" t="s">
        <v>134</v>
      </c>
      <c r="B69" s="53" t="s">
        <v>135</v>
      </c>
      <c r="C69" s="54">
        <v>25330795000</v>
      </c>
      <c r="D69" s="54">
        <v>22767701000</v>
      </c>
      <c r="E69" s="54">
        <v>13344453100</v>
      </c>
      <c r="F69" s="54">
        <v>13344453100</v>
      </c>
      <c r="G69" s="54">
        <v>0</v>
      </c>
      <c r="H69" s="54">
        <v>0</v>
      </c>
      <c r="I69" s="54">
        <v>0</v>
      </c>
      <c r="J69" s="54">
        <v>22767701000</v>
      </c>
      <c r="K69" s="54">
        <v>13344453100</v>
      </c>
      <c r="L69" s="54">
        <v>13344453100</v>
      </c>
      <c r="M69" s="54">
        <v>52.68</v>
      </c>
      <c r="N69" s="54">
        <v>52.68</v>
      </c>
      <c r="O69" s="54">
        <f t="shared" si="0"/>
        <v>4.186558371766215E-2</v>
      </c>
      <c r="P69" s="54">
        <v>2563094000</v>
      </c>
      <c r="Q69" s="54">
        <v>0</v>
      </c>
      <c r="R69" s="37"/>
      <c r="S69" s="38"/>
      <c r="U69" s="40"/>
    </row>
    <row r="70" spans="1:21" s="39" customFormat="1" ht="24.75" customHeight="1">
      <c r="A70" s="53" t="s">
        <v>136</v>
      </c>
      <c r="B70" s="53" t="s">
        <v>137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f t="shared" si="0"/>
        <v>0</v>
      </c>
      <c r="P70" s="54">
        <v>0</v>
      </c>
      <c r="Q70" s="54">
        <v>0</v>
      </c>
      <c r="R70" s="37"/>
      <c r="S70" s="38"/>
      <c r="U70" s="40"/>
    </row>
    <row r="71" spans="1:21" s="39" customFormat="1" ht="24.75" customHeight="1">
      <c r="A71" s="53" t="s">
        <v>138</v>
      </c>
      <c r="B71" s="53" t="s">
        <v>139</v>
      </c>
      <c r="C71" s="54">
        <v>2256064200</v>
      </c>
      <c r="D71" s="54">
        <v>2253863161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2253863161</v>
      </c>
      <c r="K71" s="54">
        <v>0</v>
      </c>
      <c r="L71" s="54">
        <v>0</v>
      </c>
      <c r="M71" s="54">
        <v>0</v>
      </c>
      <c r="N71" s="54">
        <v>0</v>
      </c>
      <c r="O71" s="54">
        <f t="shared" si="0"/>
        <v>0</v>
      </c>
      <c r="P71" s="54">
        <v>2201039</v>
      </c>
      <c r="Q71" s="54">
        <v>0</v>
      </c>
      <c r="R71" s="37"/>
      <c r="S71" s="38"/>
      <c r="U71" s="40"/>
    </row>
    <row r="72" spans="1:21" s="39" customFormat="1" ht="24.75" customHeight="1">
      <c r="A72" s="53" t="s">
        <v>140</v>
      </c>
      <c r="B72" s="53" t="s">
        <v>141</v>
      </c>
      <c r="C72" s="54">
        <v>4512128400</v>
      </c>
      <c r="D72" s="54">
        <v>4507726323</v>
      </c>
      <c r="E72" s="54">
        <v>3516343904</v>
      </c>
      <c r="F72" s="54">
        <v>3516343904</v>
      </c>
      <c r="G72" s="54">
        <v>0</v>
      </c>
      <c r="H72" s="54">
        <v>0</v>
      </c>
      <c r="I72" s="54">
        <v>0</v>
      </c>
      <c r="J72" s="54">
        <v>4507726323</v>
      </c>
      <c r="K72" s="54">
        <v>3516343904</v>
      </c>
      <c r="L72" s="54">
        <v>3516343904</v>
      </c>
      <c r="M72" s="54">
        <v>77.930000000000007</v>
      </c>
      <c r="N72" s="54">
        <v>77.930000000000007</v>
      </c>
      <c r="O72" s="54">
        <f t="shared" si="0"/>
        <v>1.1031833900559248E-2</v>
      </c>
      <c r="P72" s="54">
        <v>4402077</v>
      </c>
      <c r="Q72" s="54">
        <v>0</v>
      </c>
      <c r="R72" s="37"/>
      <c r="S72" s="38"/>
      <c r="U72" s="40"/>
    </row>
    <row r="73" spans="1:21" s="39" customFormat="1" ht="24.75" customHeight="1">
      <c r="A73" s="53" t="s">
        <v>142</v>
      </c>
      <c r="B73" s="53" t="s">
        <v>143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f t="shared" si="0"/>
        <v>0</v>
      </c>
      <c r="P73" s="54">
        <v>0</v>
      </c>
      <c r="Q73" s="54">
        <v>0</v>
      </c>
      <c r="R73" s="37"/>
      <c r="S73" s="38"/>
      <c r="U73" s="40"/>
    </row>
    <row r="74" spans="1:21" s="39" customFormat="1" ht="24.75" customHeight="1">
      <c r="A74" s="53" t="s">
        <v>144</v>
      </c>
      <c r="B74" s="53" t="s">
        <v>145</v>
      </c>
      <c r="C74" s="54">
        <v>5000000000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f t="shared" si="0"/>
        <v>0</v>
      </c>
      <c r="P74" s="54">
        <v>5000000000</v>
      </c>
      <c r="Q74" s="54">
        <v>0</v>
      </c>
      <c r="R74" s="37"/>
      <c r="S74" s="38"/>
      <c r="U74" s="40"/>
    </row>
    <row r="75" spans="1:21" s="57" customFormat="1" ht="24.75" customHeight="1">
      <c r="A75" s="51" t="s">
        <v>146</v>
      </c>
      <c r="B75" s="51" t="s">
        <v>147</v>
      </c>
      <c r="C75" s="52">
        <v>891358001612</v>
      </c>
      <c r="D75" s="52">
        <v>192211964713</v>
      </c>
      <c r="E75" s="52">
        <v>174544185835</v>
      </c>
      <c r="F75" s="52">
        <v>174544185835</v>
      </c>
      <c r="G75" s="52">
        <v>699146036899</v>
      </c>
      <c r="H75" s="52">
        <v>224964379678</v>
      </c>
      <c r="I75" s="52">
        <v>224964379678</v>
      </c>
      <c r="J75" s="52">
        <v>891358001612</v>
      </c>
      <c r="K75" s="52">
        <v>399508565513</v>
      </c>
      <c r="L75" s="52">
        <v>399508565513</v>
      </c>
      <c r="M75" s="52">
        <v>44.82</v>
      </c>
      <c r="N75" s="52">
        <v>44.82</v>
      </c>
      <c r="O75" s="52">
        <f t="shared" ref="O75:O125" si="1">+L75/$L$127*100</f>
        <v>1.253379150877874</v>
      </c>
      <c r="P75" s="52">
        <v>0</v>
      </c>
      <c r="Q75" s="52">
        <v>0</v>
      </c>
      <c r="R75" s="37"/>
      <c r="S75" s="38"/>
      <c r="U75" s="58"/>
    </row>
    <row r="76" spans="1:21" s="39" customFormat="1" ht="24.75" customHeight="1">
      <c r="A76" s="53" t="s">
        <v>148</v>
      </c>
      <c r="B76" s="53" t="s">
        <v>149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f t="shared" si="1"/>
        <v>0</v>
      </c>
      <c r="P76" s="54">
        <v>0</v>
      </c>
      <c r="Q76" s="54">
        <v>0</v>
      </c>
      <c r="R76" s="37"/>
      <c r="S76" s="38"/>
      <c r="U76" s="40"/>
    </row>
    <row r="77" spans="1:21" s="39" customFormat="1" ht="24.75" customHeight="1">
      <c r="A77" s="53" t="s">
        <v>150</v>
      </c>
      <c r="B77" s="53" t="s">
        <v>151</v>
      </c>
      <c r="C77" s="54">
        <v>9650171915</v>
      </c>
      <c r="D77" s="54">
        <v>9650171915</v>
      </c>
      <c r="E77" s="54">
        <v>8024392807</v>
      </c>
      <c r="F77" s="54">
        <v>8024392807</v>
      </c>
      <c r="G77" s="54">
        <v>0</v>
      </c>
      <c r="H77" s="54">
        <v>49464202</v>
      </c>
      <c r="I77" s="54">
        <v>49464202</v>
      </c>
      <c r="J77" s="54">
        <v>9650171915</v>
      </c>
      <c r="K77" s="54">
        <v>8073857009</v>
      </c>
      <c r="L77" s="54">
        <v>8073857009</v>
      </c>
      <c r="M77" s="54">
        <v>83.67</v>
      </c>
      <c r="N77" s="54">
        <v>83.67</v>
      </c>
      <c r="O77" s="54">
        <f t="shared" si="1"/>
        <v>2.5330130354665699E-2</v>
      </c>
      <c r="P77" s="54">
        <v>0</v>
      </c>
      <c r="Q77" s="54">
        <v>0</v>
      </c>
      <c r="R77" s="37"/>
      <c r="S77" s="38"/>
      <c r="U77" s="40"/>
    </row>
    <row r="78" spans="1:21" s="39" customFormat="1" ht="24.75" customHeight="1">
      <c r="A78" s="53" t="s">
        <v>152</v>
      </c>
      <c r="B78" s="53" t="s">
        <v>153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f t="shared" si="1"/>
        <v>0</v>
      </c>
      <c r="P78" s="54">
        <v>0</v>
      </c>
      <c r="Q78" s="54">
        <v>0</v>
      </c>
      <c r="R78" s="37"/>
      <c r="S78" s="38"/>
      <c r="U78" s="40"/>
    </row>
    <row r="79" spans="1:21" s="39" customFormat="1" ht="24.75" customHeight="1">
      <c r="A79" s="53" t="s">
        <v>154</v>
      </c>
      <c r="B79" s="53" t="s">
        <v>155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f t="shared" si="1"/>
        <v>0</v>
      </c>
      <c r="P79" s="54">
        <v>0</v>
      </c>
      <c r="Q79" s="54">
        <v>0</v>
      </c>
      <c r="R79" s="37"/>
      <c r="S79" s="38"/>
      <c r="U79" s="40"/>
    </row>
    <row r="80" spans="1:21" s="39" customFormat="1" ht="24.75" customHeight="1">
      <c r="A80" s="53" t="s">
        <v>156</v>
      </c>
      <c r="B80" s="53" t="s">
        <v>157</v>
      </c>
      <c r="C80" s="54">
        <v>182561792798</v>
      </c>
      <c r="D80" s="54">
        <v>182561792798</v>
      </c>
      <c r="E80" s="54">
        <v>166519793028</v>
      </c>
      <c r="F80" s="54">
        <v>166519793028</v>
      </c>
      <c r="G80" s="54">
        <v>0</v>
      </c>
      <c r="H80" s="54">
        <v>5333823856</v>
      </c>
      <c r="I80" s="54">
        <v>5333823856</v>
      </c>
      <c r="J80" s="54">
        <v>182561792798</v>
      </c>
      <c r="K80" s="54">
        <v>171853616884</v>
      </c>
      <c r="L80" s="54">
        <v>171853616884</v>
      </c>
      <c r="M80" s="54">
        <v>94.13</v>
      </c>
      <c r="N80" s="54">
        <v>94.13</v>
      </c>
      <c r="O80" s="54">
        <f t="shared" si="1"/>
        <v>0.53915675156744636</v>
      </c>
      <c r="P80" s="54">
        <v>0</v>
      </c>
      <c r="Q80" s="54">
        <v>0</v>
      </c>
      <c r="R80" s="37"/>
      <c r="S80" s="38"/>
      <c r="U80" s="40"/>
    </row>
    <row r="81" spans="1:21" s="39" customFormat="1" ht="24.75" customHeight="1">
      <c r="A81" s="53" t="s">
        <v>158</v>
      </c>
      <c r="B81" s="53" t="s">
        <v>159</v>
      </c>
      <c r="C81" s="54">
        <v>699146036899</v>
      </c>
      <c r="D81" s="54">
        <v>0</v>
      </c>
      <c r="E81" s="54">
        <v>0</v>
      </c>
      <c r="F81" s="54">
        <v>0</v>
      </c>
      <c r="G81" s="54">
        <v>699146036899</v>
      </c>
      <c r="H81" s="54">
        <v>219581091620</v>
      </c>
      <c r="I81" s="54">
        <v>219581091620</v>
      </c>
      <c r="J81" s="54">
        <v>699146036899</v>
      </c>
      <c r="K81" s="54">
        <v>219581091620</v>
      </c>
      <c r="L81" s="54">
        <v>219581091620</v>
      </c>
      <c r="M81" s="54">
        <v>31.41</v>
      </c>
      <c r="N81" s="54">
        <v>31.41</v>
      </c>
      <c r="O81" s="54">
        <f t="shared" si="1"/>
        <v>0.68889226895576205</v>
      </c>
      <c r="P81" s="54">
        <v>0</v>
      </c>
      <c r="Q81" s="54">
        <v>0</v>
      </c>
      <c r="R81" s="37"/>
      <c r="S81" s="38"/>
      <c r="U81" s="40"/>
    </row>
    <row r="82" spans="1:21" s="57" customFormat="1" ht="24.75" customHeight="1">
      <c r="A82" s="51" t="s">
        <v>160</v>
      </c>
      <c r="B82" s="51" t="s">
        <v>161</v>
      </c>
      <c r="C82" s="52">
        <v>165000000000</v>
      </c>
      <c r="D82" s="52">
        <v>165000000000</v>
      </c>
      <c r="E82" s="52">
        <v>71174255713</v>
      </c>
      <c r="F82" s="52">
        <v>71174255713</v>
      </c>
      <c r="G82" s="52">
        <v>0</v>
      </c>
      <c r="H82" s="52">
        <v>15996839982</v>
      </c>
      <c r="I82" s="52">
        <v>15996839982</v>
      </c>
      <c r="J82" s="52">
        <v>165000000000</v>
      </c>
      <c r="K82" s="52">
        <v>87171095695</v>
      </c>
      <c r="L82" s="52">
        <v>87171095695</v>
      </c>
      <c r="M82" s="52">
        <v>52.83</v>
      </c>
      <c r="N82" s="52">
        <v>52.83</v>
      </c>
      <c r="O82" s="52">
        <f t="shared" si="1"/>
        <v>0.27348208107377298</v>
      </c>
      <c r="P82" s="52">
        <v>0</v>
      </c>
      <c r="Q82" s="52">
        <v>0</v>
      </c>
      <c r="R82" s="37"/>
      <c r="S82" s="38"/>
      <c r="U82" s="58"/>
    </row>
    <row r="83" spans="1:21" s="39" customFormat="1" ht="24.75" customHeight="1">
      <c r="A83" s="53" t="s">
        <v>162</v>
      </c>
      <c r="B83" s="53" t="s">
        <v>163</v>
      </c>
      <c r="C83" s="54">
        <v>165000000000</v>
      </c>
      <c r="D83" s="54">
        <v>165000000000</v>
      </c>
      <c r="E83" s="54">
        <v>71174255713</v>
      </c>
      <c r="F83" s="54">
        <v>71174255713</v>
      </c>
      <c r="G83" s="54">
        <v>0</v>
      </c>
      <c r="H83" s="54">
        <v>15996839982</v>
      </c>
      <c r="I83" s="54">
        <v>15996839982</v>
      </c>
      <c r="J83" s="54">
        <v>165000000000</v>
      </c>
      <c r="K83" s="54">
        <v>87171095695</v>
      </c>
      <c r="L83" s="54">
        <v>87171095695</v>
      </c>
      <c r="M83" s="54">
        <v>52.83</v>
      </c>
      <c r="N83" s="54">
        <v>52.83</v>
      </c>
      <c r="O83" s="54">
        <f t="shared" si="1"/>
        <v>0.27348208107377298</v>
      </c>
      <c r="P83" s="54">
        <v>0</v>
      </c>
      <c r="Q83" s="54">
        <v>0</v>
      </c>
      <c r="R83" s="37"/>
      <c r="S83" s="38"/>
      <c r="U83" s="40"/>
    </row>
    <row r="84" spans="1:21" s="39" customFormat="1" ht="24.75" customHeight="1">
      <c r="A84" s="51" t="s">
        <v>164</v>
      </c>
      <c r="B84" s="51" t="s">
        <v>165</v>
      </c>
      <c r="C84" s="52">
        <v>1272143692397</v>
      </c>
      <c r="D84" s="52">
        <v>529919388105</v>
      </c>
      <c r="E84" s="52">
        <v>358979161592.29999</v>
      </c>
      <c r="F84" s="52">
        <v>358979161592.29999</v>
      </c>
      <c r="G84" s="52">
        <v>742224304292</v>
      </c>
      <c r="H84" s="52">
        <v>149391103622.44</v>
      </c>
      <c r="I84" s="52">
        <v>149391103622.44</v>
      </c>
      <c r="J84" s="52">
        <v>1272143692397</v>
      </c>
      <c r="K84" s="52">
        <v>508370265214.73999</v>
      </c>
      <c r="L84" s="52">
        <v>508370265214.73999</v>
      </c>
      <c r="M84" s="52">
        <v>39.96</v>
      </c>
      <c r="N84" s="52">
        <v>39.96</v>
      </c>
      <c r="O84" s="52">
        <f t="shared" si="1"/>
        <v>1.5949112143020538</v>
      </c>
      <c r="P84" s="52">
        <v>0</v>
      </c>
      <c r="Q84" s="52">
        <v>0</v>
      </c>
      <c r="R84" s="37"/>
      <c r="S84" s="38"/>
      <c r="U84" s="40"/>
    </row>
    <row r="85" spans="1:21" s="39" customFormat="1" ht="24.75" customHeight="1">
      <c r="A85" s="53" t="s">
        <v>166</v>
      </c>
      <c r="B85" s="53" t="s">
        <v>167</v>
      </c>
      <c r="C85" s="54">
        <v>72048926384</v>
      </c>
      <c r="D85" s="54">
        <v>72048926384</v>
      </c>
      <c r="E85" s="54">
        <v>4552242763</v>
      </c>
      <c r="F85" s="54">
        <v>4552242763</v>
      </c>
      <c r="G85" s="54">
        <v>0</v>
      </c>
      <c r="H85" s="54">
        <v>91335412</v>
      </c>
      <c r="I85" s="54">
        <v>91335412</v>
      </c>
      <c r="J85" s="54">
        <v>72048926384</v>
      </c>
      <c r="K85" s="54">
        <v>4643578175</v>
      </c>
      <c r="L85" s="54">
        <v>4643578175</v>
      </c>
      <c r="M85" s="54">
        <v>6.45</v>
      </c>
      <c r="N85" s="54">
        <v>6.45</v>
      </c>
      <c r="O85" s="54">
        <f t="shared" si="1"/>
        <v>1.4568308598197351E-2</v>
      </c>
      <c r="P85" s="54">
        <v>0</v>
      </c>
      <c r="Q85" s="54">
        <v>0</v>
      </c>
      <c r="R85" s="37"/>
      <c r="S85" s="38"/>
      <c r="U85" s="40"/>
    </row>
    <row r="86" spans="1:21" s="39" customFormat="1" ht="24.75" customHeight="1">
      <c r="A86" s="53" t="s">
        <v>168</v>
      </c>
      <c r="B86" s="53" t="s">
        <v>169</v>
      </c>
      <c r="C86" s="54">
        <v>119429814025</v>
      </c>
      <c r="D86" s="54">
        <v>119429814025</v>
      </c>
      <c r="E86" s="54">
        <v>18650443524.299999</v>
      </c>
      <c r="F86" s="54">
        <v>18650443524.299999</v>
      </c>
      <c r="G86" s="54">
        <v>0</v>
      </c>
      <c r="H86" s="54">
        <v>6603410541.6999998</v>
      </c>
      <c r="I86" s="54">
        <v>6603410541.6999998</v>
      </c>
      <c r="J86" s="54">
        <v>119429814025</v>
      </c>
      <c r="K86" s="54">
        <v>25253854066</v>
      </c>
      <c r="L86" s="54">
        <v>25253854066</v>
      </c>
      <c r="M86" s="54">
        <v>21.15</v>
      </c>
      <c r="N86" s="54">
        <v>21.15</v>
      </c>
      <c r="O86" s="54">
        <f t="shared" si="1"/>
        <v>7.9228975040853925E-2</v>
      </c>
      <c r="P86" s="54">
        <v>0</v>
      </c>
      <c r="Q86" s="54">
        <v>0</v>
      </c>
      <c r="R86" s="37"/>
      <c r="S86" s="38"/>
      <c r="U86" s="40"/>
    </row>
    <row r="87" spans="1:21" s="39" customFormat="1" ht="24.75" customHeight="1">
      <c r="A87" s="53" t="s">
        <v>170</v>
      </c>
      <c r="B87" s="53" t="s">
        <v>171</v>
      </c>
      <c r="C87" s="54">
        <v>6145006</v>
      </c>
      <c r="D87" s="54">
        <v>6145006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6145006</v>
      </c>
      <c r="K87" s="54">
        <v>0</v>
      </c>
      <c r="L87" s="54">
        <v>0</v>
      </c>
      <c r="M87" s="54">
        <v>0</v>
      </c>
      <c r="N87" s="54">
        <v>0</v>
      </c>
      <c r="O87" s="54">
        <f t="shared" si="1"/>
        <v>0</v>
      </c>
      <c r="P87" s="54">
        <v>0</v>
      </c>
      <c r="Q87" s="54">
        <v>0</v>
      </c>
      <c r="R87" s="37"/>
      <c r="S87" s="38"/>
      <c r="U87" s="40"/>
    </row>
    <row r="88" spans="1:21" s="39" customFormat="1" ht="24.75" customHeight="1">
      <c r="A88" s="53" t="s">
        <v>172</v>
      </c>
      <c r="B88" s="53" t="s">
        <v>173</v>
      </c>
      <c r="C88" s="54">
        <v>338434502690</v>
      </c>
      <c r="D88" s="54">
        <v>338434502690</v>
      </c>
      <c r="E88" s="54">
        <v>335776475305</v>
      </c>
      <c r="F88" s="54">
        <v>335776475305</v>
      </c>
      <c r="G88" s="54">
        <v>0</v>
      </c>
      <c r="H88" s="54">
        <v>0</v>
      </c>
      <c r="I88" s="54">
        <v>0</v>
      </c>
      <c r="J88" s="54">
        <v>338434502690</v>
      </c>
      <c r="K88" s="54">
        <v>335776475305</v>
      </c>
      <c r="L88" s="54">
        <v>335776475305</v>
      </c>
      <c r="M88" s="54">
        <v>99.21</v>
      </c>
      <c r="N88" s="54">
        <v>99.21</v>
      </c>
      <c r="O88" s="54">
        <f t="shared" si="1"/>
        <v>1.0534323161810952</v>
      </c>
      <c r="P88" s="54">
        <v>0</v>
      </c>
      <c r="Q88" s="54">
        <v>0</v>
      </c>
      <c r="R88" s="37"/>
      <c r="S88" s="38"/>
      <c r="U88" s="40"/>
    </row>
    <row r="89" spans="1:21" s="39" customFormat="1" ht="24.75" customHeight="1">
      <c r="A89" s="53" t="s">
        <v>174</v>
      </c>
      <c r="B89" s="53" t="s">
        <v>175</v>
      </c>
      <c r="C89" s="54">
        <v>742224304292</v>
      </c>
      <c r="D89" s="54">
        <v>0</v>
      </c>
      <c r="E89" s="54">
        <v>0</v>
      </c>
      <c r="F89" s="54">
        <v>0</v>
      </c>
      <c r="G89" s="54">
        <v>742224304292</v>
      </c>
      <c r="H89" s="54">
        <v>142696357668.73999</v>
      </c>
      <c r="I89" s="54">
        <v>142696357668.73999</v>
      </c>
      <c r="J89" s="54">
        <v>742224304292</v>
      </c>
      <c r="K89" s="54">
        <v>142696357668.73999</v>
      </c>
      <c r="L89" s="54">
        <v>142696357668.73999</v>
      </c>
      <c r="M89" s="54">
        <v>19.23</v>
      </c>
      <c r="N89" s="54">
        <v>19.23</v>
      </c>
      <c r="O89" s="54">
        <f t="shared" si="1"/>
        <v>0.44768161448190746</v>
      </c>
      <c r="P89" s="54">
        <v>0</v>
      </c>
      <c r="Q89" s="54">
        <v>0</v>
      </c>
      <c r="R89" s="37"/>
      <c r="S89" s="38"/>
      <c r="U89" s="40"/>
    </row>
    <row r="90" spans="1:21" s="39" customFormat="1" ht="24.75" customHeight="1">
      <c r="A90" s="49" t="s">
        <v>176</v>
      </c>
      <c r="B90" s="49" t="s">
        <v>177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f t="shared" si="1"/>
        <v>0</v>
      </c>
      <c r="P90" s="50">
        <v>0</v>
      </c>
      <c r="Q90" s="50">
        <v>0</v>
      </c>
      <c r="R90" s="37"/>
      <c r="S90" s="38"/>
      <c r="U90" s="40"/>
    </row>
    <row r="91" spans="1:21" s="39" customFormat="1" ht="24.75" customHeight="1">
      <c r="A91" s="49" t="s">
        <v>178</v>
      </c>
      <c r="B91" s="49" t="s">
        <v>179</v>
      </c>
      <c r="C91" s="50">
        <v>8072914461</v>
      </c>
      <c r="D91" s="50">
        <v>8072914461</v>
      </c>
      <c r="E91" s="50">
        <v>1679254631</v>
      </c>
      <c r="F91" s="50">
        <v>1679254631</v>
      </c>
      <c r="G91" s="50">
        <v>0</v>
      </c>
      <c r="H91" s="50">
        <v>0</v>
      </c>
      <c r="I91" s="50">
        <v>0</v>
      </c>
      <c r="J91" s="50">
        <v>8072914461</v>
      </c>
      <c r="K91" s="50">
        <v>1679254631</v>
      </c>
      <c r="L91" s="50">
        <v>1679254631</v>
      </c>
      <c r="M91" s="50">
        <v>20.8</v>
      </c>
      <c r="N91" s="50">
        <v>20.8</v>
      </c>
      <c r="O91" s="50">
        <f t="shared" si="1"/>
        <v>5.2683294557348591E-3</v>
      </c>
      <c r="P91" s="50">
        <v>0</v>
      </c>
      <c r="Q91" s="50">
        <v>0</v>
      </c>
      <c r="R91" s="37"/>
      <c r="S91" s="38"/>
      <c r="U91" s="40"/>
    </row>
    <row r="92" spans="1:21" s="39" customFormat="1" ht="23.25" customHeight="1">
      <c r="A92" s="51" t="s">
        <v>180</v>
      </c>
      <c r="B92" s="51" t="s">
        <v>181</v>
      </c>
      <c r="C92" s="52">
        <v>8072914461</v>
      </c>
      <c r="D92" s="52">
        <v>8072914461</v>
      </c>
      <c r="E92" s="52">
        <v>1679254631</v>
      </c>
      <c r="F92" s="52">
        <v>1679254631</v>
      </c>
      <c r="G92" s="52">
        <v>0</v>
      </c>
      <c r="H92" s="52">
        <v>0</v>
      </c>
      <c r="I92" s="52">
        <v>0</v>
      </c>
      <c r="J92" s="52">
        <v>8072914461</v>
      </c>
      <c r="K92" s="52">
        <v>1679254631</v>
      </c>
      <c r="L92" s="52">
        <v>1679254631</v>
      </c>
      <c r="M92" s="52">
        <v>20.8</v>
      </c>
      <c r="N92" s="52">
        <v>20.8</v>
      </c>
      <c r="O92" s="52">
        <f t="shared" si="1"/>
        <v>5.2683294557348591E-3</v>
      </c>
      <c r="P92" s="52">
        <v>0</v>
      </c>
      <c r="Q92" s="52">
        <v>0</v>
      </c>
      <c r="R92" s="37"/>
      <c r="S92" s="38"/>
      <c r="U92" s="40"/>
    </row>
    <row r="93" spans="1:21" s="39" customFormat="1" ht="24.75" customHeight="1">
      <c r="A93" s="49" t="s">
        <v>182</v>
      </c>
      <c r="B93" s="49" t="s">
        <v>183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f t="shared" si="1"/>
        <v>0</v>
      </c>
      <c r="P93" s="50">
        <v>0</v>
      </c>
      <c r="Q93" s="50">
        <v>0</v>
      </c>
      <c r="R93" s="37"/>
      <c r="S93" s="38"/>
      <c r="U93" s="40"/>
    </row>
    <row r="94" spans="1:21" s="39" customFormat="1" ht="24.75" customHeight="1">
      <c r="A94" s="51" t="s">
        <v>184</v>
      </c>
      <c r="B94" s="51" t="s">
        <v>185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f t="shared" si="1"/>
        <v>0</v>
      </c>
      <c r="P94" s="52">
        <v>0</v>
      </c>
      <c r="Q94" s="52">
        <v>0</v>
      </c>
      <c r="R94" s="37"/>
      <c r="S94" s="38"/>
      <c r="U94" s="40"/>
    </row>
    <row r="95" spans="1:21" s="39" customFormat="1" ht="24.75" customHeight="1">
      <c r="A95" s="51" t="s">
        <v>186</v>
      </c>
      <c r="B95" s="51" t="s">
        <v>187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f t="shared" si="1"/>
        <v>0</v>
      </c>
      <c r="P95" s="52">
        <v>0</v>
      </c>
      <c r="Q95" s="52">
        <v>0</v>
      </c>
      <c r="R95" s="37"/>
      <c r="S95" s="38"/>
      <c r="U95" s="40"/>
    </row>
    <row r="96" spans="1:21" s="39" customFormat="1" ht="24.75" customHeight="1">
      <c r="A96" s="51" t="s">
        <v>188</v>
      </c>
      <c r="B96" s="51" t="s">
        <v>189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f t="shared" si="1"/>
        <v>0</v>
      </c>
      <c r="P96" s="52">
        <v>0</v>
      </c>
      <c r="Q96" s="52">
        <v>0</v>
      </c>
      <c r="R96" s="37"/>
      <c r="S96" s="38"/>
      <c r="U96" s="40"/>
    </row>
    <row r="97" spans="1:21" s="39" customFormat="1" ht="24.75" customHeight="1">
      <c r="A97" s="49" t="s">
        <v>190</v>
      </c>
      <c r="B97" s="49" t="s">
        <v>191</v>
      </c>
      <c r="C97" s="50">
        <v>220123059462</v>
      </c>
      <c r="D97" s="50">
        <v>66816184889.389999</v>
      </c>
      <c r="E97" s="50">
        <v>6280773434.4200001</v>
      </c>
      <c r="F97" s="50">
        <v>6280773434.4200001</v>
      </c>
      <c r="G97" s="50">
        <v>2306069299</v>
      </c>
      <c r="H97" s="50">
        <v>17901345140.110001</v>
      </c>
      <c r="I97" s="50">
        <v>17901345140.110001</v>
      </c>
      <c r="J97" s="50">
        <v>69122254188.389999</v>
      </c>
      <c r="K97" s="50">
        <v>24182118574.529999</v>
      </c>
      <c r="L97" s="50">
        <v>24182118574.529999</v>
      </c>
      <c r="M97" s="50">
        <v>10.99</v>
      </c>
      <c r="N97" s="50">
        <v>10.99</v>
      </c>
      <c r="O97" s="50">
        <f t="shared" si="1"/>
        <v>7.5866616793191663E-2</v>
      </c>
      <c r="P97" s="50">
        <v>151000805273.60999</v>
      </c>
      <c r="Q97" s="50">
        <v>0</v>
      </c>
      <c r="R97" s="37"/>
      <c r="S97" s="38"/>
      <c r="U97" s="40"/>
    </row>
    <row r="98" spans="1:21" s="39" customFormat="1" ht="24.75" customHeight="1">
      <c r="A98" s="51" t="s">
        <v>192</v>
      </c>
      <c r="B98" s="51" t="s">
        <v>193</v>
      </c>
      <c r="C98" s="52">
        <v>160000000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f t="shared" si="1"/>
        <v>0</v>
      </c>
      <c r="P98" s="52">
        <v>160000000</v>
      </c>
      <c r="Q98" s="52">
        <v>0</v>
      </c>
      <c r="R98" s="37"/>
      <c r="S98" s="38"/>
      <c r="U98" s="40"/>
    </row>
    <row r="99" spans="1:21" s="39" customFormat="1" ht="24.75" customHeight="1">
      <c r="A99" s="51" t="s">
        <v>194</v>
      </c>
      <c r="B99" s="51" t="s">
        <v>195</v>
      </c>
      <c r="C99" s="52">
        <v>5801658388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f t="shared" si="1"/>
        <v>0</v>
      </c>
      <c r="P99" s="52">
        <v>5801658388</v>
      </c>
      <c r="Q99" s="52">
        <v>0</v>
      </c>
      <c r="R99" s="37"/>
      <c r="S99" s="38"/>
      <c r="U99" s="40"/>
    </row>
    <row r="100" spans="1:21" s="39" customFormat="1" ht="24.75" customHeight="1">
      <c r="A100" s="51" t="s">
        <v>196</v>
      </c>
      <c r="B100" s="51" t="s">
        <v>197</v>
      </c>
      <c r="C100" s="52">
        <v>4726237019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f t="shared" si="1"/>
        <v>0</v>
      </c>
      <c r="P100" s="52">
        <v>4726237019</v>
      </c>
      <c r="Q100" s="52">
        <v>0</v>
      </c>
      <c r="R100" s="37"/>
      <c r="S100" s="38"/>
      <c r="U100" s="40"/>
    </row>
    <row r="101" spans="1:21" s="39" customFormat="1" ht="24.75" customHeight="1">
      <c r="A101" s="51" t="s">
        <v>198</v>
      </c>
      <c r="B101" s="51" t="s">
        <v>199</v>
      </c>
      <c r="C101" s="52">
        <v>800000000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f t="shared" si="1"/>
        <v>0</v>
      </c>
      <c r="P101" s="52">
        <v>800000000</v>
      </c>
      <c r="Q101" s="52">
        <v>0</v>
      </c>
      <c r="R101" s="37"/>
      <c r="S101" s="38"/>
      <c r="U101" s="40"/>
    </row>
    <row r="102" spans="1:21" s="39" customFormat="1" ht="24.75" customHeight="1">
      <c r="A102" s="51" t="s">
        <v>200</v>
      </c>
      <c r="B102" s="51" t="s">
        <v>201</v>
      </c>
      <c r="C102" s="52">
        <v>17399726133</v>
      </c>
      <c r="D102" s="52">
        <v>0</v>
      </c>
      <c r="E102" s="52">
        <v>0</v>
      </c>
      <c r="F102" s="52">
        <v>0</v>
      </c>
      <c r="G102" s="52">
        <v>2306069299</v>
      </c>
      <c r="H102" s="52">
        <v>2306069299</v>
      </c>
      <c r="I102" s="52">
        <v>2306069299</v>
      </c>
      <c r="J102" s="52">
        <v>2306069299</v>
      </c>
      <c r="K102" s="52">
        <v>2306069299</v>
      </c>
      <c r="L102" s="52">
        <v>2306069299</v>
      </c>
      <c r="M102" s="52">
        <v>13.25</v>
      </c>
      <c r="N102" s="52">
        <v>13.25</v>
      </c>
      <c r="O102" s="52">
        <f t="shared" si="1"/>
        <v>7.2348365701112895E-3</v>
      </c>
      <c r="P102" s="52">
        <v>15093656834</v>
      </c>
      <c r="Q102" s="52">
        <v>0</v>
      </c>
      <c r="R102" s="37"/>
      <c r="S102" s="38"/>
      <c r="U102" s="40"/>
    </row>
    <row r="103" spans="1:21" s="39" customFormat="1" ht="24.75" customHeight="1">
      <c r="A103" s="51" t="s">
        <v>202</v>
      </c>
      <c r="B103" s="51" t="s">
        <v>203</v>
      </c>
      <c r="C103" s="52">
        <v>33864366784</v>
      </c>
      <c r="D103" s="52">
        <v>33864366784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33864366784</v>
      </c>
      <c r="K103" s="52">
        <v>0</v>
      </c>
      <c r="L103" s="52">
        <v>0</v>
      </c>
      <c r="M103" s="52">
        <v>0</v>
      </c>
      <c r="N103" s="52">
        <v>0</v>
      </c>
      <c r="O103" s="52">
        <f t="shared" si="1"/>
        <v>0</v>
      </c>
      <c r="P103" s="52">
        <v>0</v>
      </c>
      <c r="Q103" s="52">
        <v>0</v>
      </c>
      <c r="R103" s="37"/>
      <c r="S103" s="38"/>
      <c r="U103" s="40"/>
    </row>
    <row r="104" spans="1:21" s="39" customFormat="1" ht="24.75" customHeight="1">
      <c r="A104" s="51" t="s">
        <v>204</v>
      </c>
      <c r="B104" s="51" t="s">
        <v>205</v>
      </c>
      <c r="C104" s="52">
        <v>2712553167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f t="shared" si="1"/>
        <v>0</v>
      </c>
      <c r="P104" s="52">
        <v>2712553167</v>
      </c>
      <c r="Q104" s="52">
        <v>0</v>
      </c>
      <c r="R104" s="37"/>
      <c r="S104" s="38"/>
      <c r="U104" s="40"/>
    </row>
    <row r="105" spans="1:21" s="39" customFormat="1" ht="24.75" customHeight="1">
      <c r="A105" s="51" t="s">
        <v>206</v>
      </c>
      <c r="B105" s="51" t="s">
        <v>207</v>
      </c>
      <c r="C105" s="52">
        <v>50000000000</v>
      </c>
      <c r="D105" s="52">
        <v>21887672584.389999</v>
      </c>
      <c r="E105" s="52">
        <v>6280773434.4200001</v>
      </c>
      <c r="F105" s="52">
        <v>6280773434.4200001</v>
      </c>
      <c r="G105" s="52">
        <v>0</v>
      </c>
      <c r="H105" s="52">
        <v>15595275841.110001</v>
      </c>
      <c r="I105" s="52">
        <v>15595275841.110001</v>
      </c>
      <c r="J105" s="52">
        <v>21887672584.389999</v>
      </c>
      <c r="K105" s="52">
        <v>21876049275.529999</v>
      </c>
      <c r="L105" s="52">
        <v>21876049275.529999</v>
      </c>
      <c r="M105" s="52">
        <v>43.75</v>
      </c>
      <c r="N105" s="52">
        <v>43.75</v>
      </c>
      <c r="O105" s="52">
        <f t="shared" si="1"/>
        <v>6.8631780223080363E-2</v>
      </c>
      <c r="P105" s="52">
        <v>28112327415.610001</v>
      </c>
      <c r="Q105" s="52">
        <v>0</v>
      </c>
      <c r="R105" s="37"/>
      <c r="S105" s="38"/>
      <c r="U105" s="40"/>
    </row>
    <row r="106" spans="1:21" s="39" customFormat="1" ht="24.75" customHeight="1">
      <c r="A106" s="51" t="s">
        <v>208</v>
      </c>
      <c r="B106" s="51" t="s">
        <v>209</v>
      </c>
      <c r="C106" s="52">
        <v>11064145521</v>
      </c>
      <c r="D106" s="52">
        <v>11064145521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11064145521</v>
      </c>
      <c r="K106" s="52">
        <v>0</v>
      </c>
      <c r="L106" s="52">
        <v>0</v>
      </c>
      <c r="M106" s="52">
        <v>0</v>
      </c>
      <c r="N106" s="52">
        <v>0</v>
      </c>
      <c r="O106" s="52">
        <f t="shared" si="1"/>
        <v>0</v>
      </c>
      <c r="P106" s="52">
        <v>0</v>
      </c>
      <c r="Q106" s="52">
        <v>0</v>
      </c>
      <c r="R106" s="37"/>
      <c r="S106" s="38"/>
      <c r="U106" s="40"/>
    </row>
    <row r="107" spans="1:21" s="39" customFormat="1" ht="24.75" customHeight="1">
      <c r="A107" s="51" t="s">
        <v>210</v>
      </c>
      <c r="B107" s="51" t="s">
        <v>211</v>
      </c>
      <c r="C107" s="52">
        <v>45000000000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f t="shared" si="1"/>
        <v>0</v>
      </c>
      <c r="P107" s="52">
        <v>45000000000</v>
      </c>
      <c r="Q107" s="52">
        <v>0</v>
      </c>
      <c r="R107" s="37"/>
      <c r="S107" s="38"/>
      <c r="U107" s="40"/>
    </row>
    <row r="108" spans="1:21" s="39" customFormat="1" ht="24.75" customHeight="1">
      <c r="A108" s="51" t="s">
        <v>212</v>
      </c>
      <c r="B108" s="51" t="s">
        <v>213</v>
      </c>
      <c r="C108" s="52">
        <v>13729872979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f t="shared" si="1"/>
        <v>0</v>
      </c>
      <c r="P108" s="52">
        <v>13729872979</v>
      </c>
      <c r="Q108" s="52">
        <v>0</v>
      </c>
      <c r="R108" s="37"/>
      <c r="S108" s="38"/>
      <c r="U108" s="40"/>
    </row>
    <row r="109" spans="1:21" s="39" customFormat="1" ht="24.75" customHeight="1">
      <c r="A109" s="51" t="s">
        <v>214</v>
      </c>
      <c r="B109" s="51" t="s">
        <v>215</v>
      </c>
      <c r="C109" s="52">
        <v>17200979197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f t="shared" si="1"/>
        <v>0</v>
      </c>
      <c r="P109" s="52">
        <v>17200979197</v>
      </c>
      <c r="Q109" s="52">
        <v>0</v>
      </c>
      <c r="R109" s="37"/>
      <c r="S109" s="38"/>
      <c r="U109" s="40"/>
    </row>
    <row r="110" spans="1:21" s="39" customFormat="1" ht="24.75" customHeight="1">
      <c r="A110" s="51" t="s">
        <v>216</v>
      </c>
      <c r="B110" s="51" t="s">
        <v>217</v>
      </c>
      <c r="C110" s="52">
        <v>17579478140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f t="shared" si="1"/>
        <v>0</v>
      </c>
      <c r="P110" s="52">
        <v>17579478140</v>
      </c>
      <c r="Q110" s="52">
        <v>0</v>
      </c>
      <c r="R110" s="37"/>
      <c r="S110" s="38"/>
      <c r="U110" s="40"/>
    </row>
    <row r="111" spans="1:21" s="39" customFormat="1" ht="24.75" customHeight="1">
      <c r="A111" s="51" t="s">
        <v>218</v>
      </c>
      <c r="B111" s="51" t="s">
        <v>219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f t="shared" si="1"/>
        <v>0</v>
      </c>
      <c r="P111" s="52">
        <v>0</v>
      </c>
      <c r="Q111" s="52">
        <v>0</v>
      </c>
      <c r="R111" s="37"/>
      <c r="S111" s="38"/>
      <c r="U111" s="40"/>
    </row>
    <row r="112" spans="1:21" s="39" customFormat="1" ht="24.75" customHeight="1">
      <c r="A112" s="51" t="s">
        <v>220</v>
      </c>
      <c r="B112" s="51" t="s">
        <v>221</v>
      </c>
      <c r="C112" s="52">
        <v>84042134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f t="shared" si="1"/>
        <v>0</v>
      </c>
      <c r="P112" s="52">
        <v>84042134</v>
      </c>
      <c r="Q112" s="52">
        <v>0</v>
      </c>
      <c r="R112" s="37"/>
      <c r="S112" s="38"/>
      <c r="U112" s="40"/>
    </row>
    <row r="113" spans="1:23" s="43" customFormat="1" ht="24.75" customHeight="1">
      <c r="A113" s="41" t="s">
        <v>222</v>
      </c>
      <c r="B113" s="41" t="s">
        <v>223</v>
      </c>
      <c r="C113" s="42">
        <v>326775780559</v>
      </c>
      <c r="D113" s="42">
        <v>283794071254.22998</v>
      </c>
      <c r="E113" s="42">
        <v>33544566121.09</v>
      </c>
      <c r="F113" s="42">
        <v>33544566121.09</v>
      </c>
      <c r="G113" s="42">
        <v>1819330071.79</v>
      </c>
      <c r="H113" s="42">
        <v>8442959451.6099997</v>
      </c>
      <c r="I113" s="42">
        <v>8442959451.6099997</v>
      </c>
      <c r="J113" s="42">
        <v>285613401326.02002</v>
      </c>
      <c r="K113" s="42">
        <v>41987525572.699997</v>
      </c>
      <c r="L113" s="42">
        <v>41987525572.699997</v>
      </c>
      <c r="M113" s="42">
        <v>12.85</v>
      </c>
      <c r="N113" s="42">
        <v>12.85</v>
      </c>
      <c r="O113" s="42">
        <f t="shared" si="1"/>
        <v>0.13172756154100851</v>
      </c>
      <c r="P113" s="42">
        <v>41162379232.980003</v>
      </c>
      <c r="Q113" s="42">
        <v>0</v>
      </c>
      <c r="R113" s="37"/>
      <c r="S113" s="38"/>
      <c r="U113" s="44"/>
      <c r="V113" s="39"/>
      <c r="W113" s="39"/>
    </row>
    <row r="114" spans="1:23" s="39" customFormat="1" ht="24.75" customHeight="1">
      <c r="A114" s="45" t="s">
        <v>224</v>
      </c>
      <c r="B114" s="45" t="s">
        <v>225</v>
      </c>
      <c r="C114" s="46">
        <v>326775780559</v>
      </c>
      <c r="D114" s="46">
        <v>283794071254.22998</v>
      </c>
      <c r="E114" s="46">
        <v>33544566121.09</v>
      </c>
      <c r="F114" s="46">
        <v>33544566121.09</v>
      </c>
      <c r="G114" s="46">
        <v>1819330071.79</v>
      </c>
      <c r="H114" s="46">
        <v>8442959451.6099997</v>
      </c>
      <c r="I114" s="46">
        <v>8442959451.6099997</v>
      </c>
      <c r="J114" s="46">
        <v>285613401326.02002</v>
      </c>
      <c r="K114" s="46">
        <v>41987525572.699997</v>
      </c>
      <c r="L114" s="46">
        <v>41987525572.699997</v>
      </c>
      <c r="M114" s="46">
        <v>12.85</v>
      </c>
      <c r="N114" s="46">
        <v>12.85</v>
      </c>
      <c r="O114" s="46">
        <f t="shared" si="1"/>
        <v>0.13172756154100851</v>
      </c>
      <c r="P114" s="46">
        <v>41162379232.980003</v>
      </c>
      <c r="Q114" s="46">
        <v>0</v>
      </c>
      <c r="R114" s="37"/>
      <c r="S114" s="38"/>
      <c r="U114" s="40"/>
    </row>
    <row r="115" spans="1:23" s="39" customFormat="1" ht="24.75" customHeight="1">
      <c r="A115" s="47" t="s">
        <v>226</v>
      </c>
      <c r="B115" s="47" t="s">
        <v>227</v>
      </c>
      <c r="C115" s="48">
        <v>2048000000</v>
      </c>
      <c r="D115" s="48">
        <v>198921802.68000001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198921802.68000001</v>
      </c>
      <c r="K115" s="48">
        <v>0</v>
      </c>
      <c r="L115" s="48">
        <v>0</v>
      </c>
      <c r="M115" s="48">
        <v>0</v>
      </c>
      <c r="N115" s="48">
        <v>0</v>
      </c>
      <c r="O115" s="48">
        <f t="shared" si="1"/>
        <v>0</v>
      </c>
      <c r="P115" s="48">
        <v>1849078197.3199999</v>
      </c>
      <c r="Q115" s="48">
        <v>0</v>
      </c>
      <c r="R115" s="37"/>
      <c r="S115" s="38"/>
      <c r="U115" s="40"/>
    </row>
    <row r="116" spans="1:23" s="39" customFormat="1" ht="24.75" customHeight="1">
      <c r="A116" s="47" t="s">
        <v>228</v>
      </c>
      <c r="B116" s="47" t="s">
        <v>229</v>
      </c>
      <c r="C116" s="48">
        <v>594499576</v>
      </c>
      <c r="D116" s="48">
        <v>487732340</v>
      </c>
      <c r="E116" s="48">
        <v>1631104</v>
      </c>
      <c r="F116" s="48">
        <v>1631104</v>
      </c>
      <c r="G116" s="48">
        <v>0</v>
      </c>
      <c r="H116" s="48">
        <v>0</v>
      </c>
      <c r="I116" s="48">
        <v>0</v>
      </c>
      <c r="J116" s="48">
        <v>487732340</v>
      </c>
      <c r="K116" s="48">
        <v>1631104</v>
      </c>
      <c r="L116" s="48">
        <v>1631104</v>
      </c>
      <c r="M116" s="48">
        <v>0.27</v>
      </c>
      <c r="N116" s="48">
        <v>0.27</v>
      </c>
      <c r="O116" s="48">
        <f t="shared" si="1"/>
        <v>5.1172663692162555E-6</v>
      </c>
      <c r="P116" s="48">
        <v>106767236</v>
      </c>
      <c r="Q116" s="48">
        <v>0</v>
      </c>
      <c r="R116" s="37"/>
      <c r="S116" s="38"/>
      <c r="U116" s="40"/>
    </row>
    <row r="117" spans="1:23" s="39" customFormat="1" ht="24.75" customHeight="1">
      <c r="A117" s="47" t="s">
        <v>230</v>
      </c>
      <c r="B117" s="47" t="s">
        <v>231</v>
      </c>
      <c r="C117" s="48">
        <v>2824003644</v>
      </c>
      <c r="D117" s="48">
        <v>2824003644</v>
      </c>
      <c r="E117" s="48">
        <v>1404685420</v>
      </c>
      <c r="F117" s="48">
        <v>1404685420</v>
      </c>
      <c r="G117" s="48">
        <v>0</v>
      </c>
      <c r="H117" s="48">
        <v>423098649</v>
      </c>
      <c r="I117" s="48">
        <v>423098649</v>
      </c>
      <c r="J117" s="48">
        <v>2824003644</v>
      </c>
      <c r="K117" s="48">
        <v>1827784069</v>
      </c>
      <c r="L117" s="48">
        <v>1827784069</v>
      </c>
      <c r="M117" s="48">
        <v>64.72</v>
      </c>
      <c r="N117" s="48">
        <v>64.72</v>
      </c>
      <c r="O117" s="48">
        <f t="shared" si="1"/>
        <v>5.734311206693714E-3</v>
      </c>
      <c r="P117" s="48">
        <v>0</v>
      </c>
      <c r="Q117" s="48">
        <v>0</v>
      </c>
      <c r="R117" s="37"/>
      <c r="S117" s="38"/>
      <c r="U117" s="40"/>
    </row>
    <row r="118" spans="1:23" s="39" customFormat="1" ht="24.75" customHeight="1">
      <c r="A118" s="47" t="s">
        <v>232</v>
      </c>
      <c r="B118" s="47" t="s">
        <v>233</v>
      </c>
      <c r="C118" s="48">
        <v>500000000</v>
      </c>
      <c r="D118" s="48">
        <v>500000000</v>
      </c>
      <c r="E118" s="48">
        <v>22037300</v>
      </c>
      <c r="F118" s="48">
        <v>22037300</v>
      </c>
      <c r="G118" s="48">
        <v>0</v>
      </c>
      <c r="H118" s="48">
        <v>35848500</v>
      </c>
      <c r="I118" s="48">
        <v>35848500</v>
      </c>
      <c r="J118" s="48">
        <v>500000000</v>
      </c>
      <c r="K118" s="48">
        <v>57885800</v>
      </c>
      <c r="L118" s="48">
        <v>57885800</v>
      </c>
      <c r="M118" s="48">
        <v>11.58</v>
      </c>
      <c r="N118" s="48">
        <v>11.58</v>
      </c>
      <c r="O118" s="48">
        <f t="shared" si="1"/>
        <v>1.8160525484284159E-4</v>
      </c>
      <c r="P118" s="48">
        <v>0</v>
      </c>
      <c r="Q118" s="48">
        <v>0</v>
      </c>
      <c r="R118" s="37"/>
      <c r="S118" s="38"/>
      <c r="U118" s="40"/>
    </row>
    <row r="119" spans="1:23" s="39" customFormat="1" ht="24.75" customHeight="1">
      <c r="A119" s="47" t="s">
        <v>234</v>
      </c>
      <c r="B119" s="47" t="s">
        <v>235</v>
      </c>
      <c r="C119" s="48">
        <v>167444429096</v>
      </c>
      <c r="D119" s="48">
        <v>129886136624.17999</v>
      </c>
      <c r="E119" s="48">
        <v>16950037219.41</v>
      </c>
      <c r="F119" s="48">
        <v>16950037219.41</v>
      </c>
      <c r="G119" s="48">
        <v>0</v>
      </c>
      <c r="H119" s="48">
        <v>5831335358.9700003</v>
      </c>
      <c r="I119" s="48">
        <v>5831335358.9700003</v>
      </c>
      <c r="J119" s="48">
        <v>129886136624.17999</v>
      </c>
      <c r="K119" s="48">
        <v>22781372578.380001</v>
      </c>
      <c r="L119" s="48">
        <v>22781372578.380001</v>
      </c>
      <c r="M119" s="48">
        <v>13.61</v>
      </c>
      <c r="N119" s="48">
        <v>13.61</v>
      </c>
      <c r="O119" s="48">
        <f t="shared" si="1"/>
        <v>7.1472053124711471E-2</v>
      </c>
      <c r="P119" s="48">
        <v>37558292471.82</v>
      </c>
      <c r="Q119" s="48">
        <v>0</v>
      </c>
      <c r="R119" s="37"/>
      <c r="S119" s="38"/>
      <c r="U119" s="40"/>
    </row>
    <row r="120" spans="1:23" s="39" customFormat="1" ht="24.75" customHeight="1">
      <c r="A120" s="47" t="s">
        <v>236</v>
      </c>
      <c r="B120" s="47" t="s">
        <v>237</v>
      </c>
      <c r="C120" s="48">
        <v>3875819607</v>
      </c>
      <c r="D120" s="48">
        <v>408248207.37</v>
      </c>
      <c r="E120" s="48">
        <v>408248207.37</v>
      </c>
      <c r="F120" s="48">
        <v>408248207.37</v>
      </c>
      <c r="G120" s="48">
        <v>1819330071.79</v>
      </c>
      <c r="H120" s="48">
        <v>1348535194.9400001</v>
      </c>
      <c r="I120" s="48">
        <v>1348535194.9400001</v>
      </c>
      <c r="J120" s="48">
        <v>2227578279.1599998</v>
      </c>
      <c r="K120" s="48">
        <v>1756783402.3099999</v>
      </c>
      <c r="L120" s="48">
        <v>1756783402.3099999</v>
      </c>
      <c r="M120" s="48">
        <v>45.33</v>
      </c>
      <c r="N120" s="48">
        <v>45.33</v>
      </c>
      <c r="O120" s="48">
        <f t="shared" si="1"/>
        <v>5.5115606501107677E-3</v>
      </c>
      <c r="P120" s="48">
        <v>1648241327.8399999</v>
      </c>
      <c r="Q120" s="48">
        <v>0</v>
      </c>
      <c r="R120" s="37"/>
      <c r="S120" s="38"/>
      <c r="U120" s="40"/>
    </row>
    <row r="121" spans="1:23" s="39" customFormat="1" ht="24.75" customHeight="1">
      <c r="A121" s="47" t="s">
        <v>238</v>
      </c>
      <c r="B121" s="47" t="s">
        <v>239</v>
      </c>
      <c r="C121" s="48">
        <v>149489028636</v>
      </c>
      <c r="D121" s="48">
        <v>149489028636</v>
      </c>
      <c r="E121" s="48">
        <v>14757926870.309999</v>
      </c>
      <c r="F121" s="48">
        <v>14757926870.309999</v>
      </c>
      <c r="G121" s="48">
        <v>0</v>
      </c>
      <c r="H121" s="48">
        <v>804141748.70000005</v>
      </c>
      <c r="I121" s="48">
        <v>804141748.70000005</v>
      </c>
      <c r="J121" s="48">
        <v>149489028636</v>
      </c>
      <c r="K121" s="48">
        <v>15562068619.01</v>
      </c>
      <c r="L121" s="48">
        <v>15562068619.01</v>
      </c>
      <c r="M121" s="48">
        <v>10.41</v>
      </c>
      <c r="N121" s="48">
        <v>10.41</v>
      </c>
      <c r="O121" s="48">
        <f t="shared" si="1"/>
        <v>4.8822914038280527E-2</v>
      </c>
      <c r="P121" s="48">
        <v>0</v>
      </c>
      <c r="Q121" s="48">
        <v>0</v>
      </c>
      <c r="R121" s="37"/>
      <c r="S121" s="38"/>
      <c r="U121" s="40"/>
    </row>
    <row r="122" spans="1:23" s="39" customFormat="1" ht="24.75" customHeight="1">
      <c r="A122" s="41" t="s">
        <v>240</v>
      </c>
      <c r="B122" s="41" t="s">
        <v>241</v>
      </c>
      <c r="C122" s="42">
        <v>89088000000</v>
      </c>
      <c r="D122" s="42">
        <v>89088000000</v>
      </c>
      <c r="E122" s="42">
        <v>41976750848.25</v>
      </c>
      <c r="F122" s="42">
        <v>41976750848.25</v>
      </c>
      <c r="G122" s="42">
        <v>0</v>
      </c>
      <c r="H122" s="42">
        <v>8395350169.6499996</v>
      </c>
      <c r="I122" s="42">
        <v>8395350169.6499996</v>
      </c>
      <c r="J122" s="42">
        <v>89088000000</v>
      </c>
      <c r="K122" s="42">
        <v>50372101017.900002</v>
      </c>
      <c r="L122" s="42">
        <v>50372101017.900002</v>
      </c>
      <c r="M122" s="42">
        <v>56.54</v>
      </c>
      <c r="N122" s="42">
        <v>56.54</v>
      </c>
      <c r="O122" s="42">
        <f t="shared" si="1"/>
        <v>0.15803250956754664</v>
      </c>
      <c r="P122" s="42">
        <v>0</v>
      </c>
      <c r="Q122" s="42">
        <v>0</v>
      </c>
      <c r="R122" s="37"/>
      <c r="S122" s="38"/>
      <c r="U122" s="40"/>
    </row>
    <row r="123" spans="1:23" s="43" customFormat="1" ht="24.75" customHeight="1">
      <c r="A123" s="45" t="s">
        <v>242</v>
      </c>
      <c r="B123" s="45" t="s">
        <v>243</v>
      </c>
      <c r="C123" s="46">
        <v>89088000000</v>
      </c>
      <c r="D123" s="46">
        <v>89088000000</v>
      </c>
      <c r="E123" s="46">
        <v>41976750848.25</v>
      </c>
      <c r="F123" s="46">
        <v>41976750848.25</v>
      </c>
      <c r="G123" s="46">
        <v>0</v>
      </c>
      <c r="H123" s="46">
        <v>8395350169.6499996</v>
      </c>
      <c r="I123" s="46">
        <v>8395350169.6499996</v>
      </c>
      <c r="J123" s="46">
        <v>89088000000</v>
      </c>
      <c r="K123" s="46">
        <v>50372101017.900002</v>
      </c>
      <c r="L123" s="46">
        <v>50372101017.900002</v>
      </c>
      <c r="M123" s="46">
        <v>56.54</v>
      </c>
      <c r="N123" s="46">
        <v>56.54</v>
      </c>
      <c r="O123" s="46">
        <f t="shared" si="1"/>
        <v>0.15803250956754664</v>
      </c>
      <c r="P123" s="46">
        <v>0</v>
      </c>
      <c r="Q123" s="46">
        <v>0</v>
      </c>
      <c r="R123" s="37"/>
      <c r="S123" s="38"/>
      <c r="U123" s="44"/>
      <c r="V123" s="39"/>
      <c r="W123" s="39"/>
    </row>
    <row r="124" spans="1:23" s="39" customFormat="1" ht="24.75" customHeight="1">
      <c r="A124" s="47" t="s">
        <v>244</v>
      </c>
      <c r="B124" s="47" t="s">
        <v>245</v>
      </c>
      <c r="C124" s="48">
        <v>89088000000</v>
      </c>
      <c r="D124" s="48">
        <v>89088000000</v>
      </c>
      <c r="E124" s="48">
        <v>41976750848.25</v>
      </c>
      <c r="F124" s="48">
        <v>41976750848.25</v>
      </c>
      <c r="G124" s="48">
        <v>0</v>
      </c>
      <c r="H124" s="48">
        <v>8395350169.6499996</v>
      </c>
      <c r="I124" s="48">
        <v>8395350169.6499996</v>
      </c>
      <c r="J124" s="48">
        <v>89088000000</v>
      </c>
      <c r="K124" s="48">
        <v>50372101017.900002</v>
      </c>
      <c r="L124" s="48">
        <v>50372101017.900002</v>
      </c>
      <c r="M124" s="48">
        <v>56.54</v>
      </c>
      <c r="N124" s="48">
        <v>56.54</v>
      </c>
      <c r="O124" s="48">
        <f t="shared" si="1"/>
        <v>0.15803250956754664</v>
      </c>
      <c r="P124" s="48">
        <v>0</v>
      </c>
      <c r="Q124" s="48">
        <v>0</v>
      </c>
      <c r="R124" s="37"/>
      <c r="S124" s="38"/>
      <c r="U124" s="40"/>
    </row>
    <row r="125" spans="1:23" s="39" customFormat="1" ht="24.75" customHeight="1">
      <c r="A125" s="41" t="s">
        <v>246</v>
      </c>
      <c r="B125" s="41" t="s">
        <v>247</v>
      </c>
      <c r="C125" s="42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1"/>
        <v>0</v>
      </c>
      <c r="P125" s="42">
        <v>0</v>
      </c>
      <c r="Q125" s="42">
        <v>0</v>
      </c>
      <c r="R125" s="37"/>
      <c r="S125" s="38"/>
      <c r="U125" s="40"/>
    </row>
    <row r="126" spans="1:23" s="39" customFormat="1">
      <c r="A126" s="59" t="s">
        <v>248</v>
      </c>
      <c r="B126" s="60"/>
      <c r="C126" s="61"/>
      <c r="D126" s="62"/>
      <c r="E126" s="62"/>
      <c r="F126" s="62"/>
      <c r="G126" s="63"/>
      <c r="H126" s="63"/>
      <c r="I126" s="63"/>
      <c r="J126" s="62"/>
      <c r="K126" s="62"/>
      <c r="L126" s="62"/>
      <c r="M126" s="59"/>
      <c r="N126" s="59"/>
      <c r="O126" s="59"/>
      <c r="P126" s="62"/>
      <c r="Q126" s="62"/>
      <c r="R126" s="64"/>
      <c r="U126" s="40"/>
    </row>
    <row r="127" spans="1:23" s="43" customFormat="1">
      <c r="A127" s="65" t="s">
        <v>248</v>
      </c>
      <c r="B127" s="65" t="s">
        <v>249</v>
      </c>
      <c r="C127" s="66">
        <v>64127797852000</v>
      </c>
      <c r="D127" s="67">
        <v>61228238444152.797</v>
      </c>
      <c r="E127" s="67">
        <v>25883822914515.43</v>
      </c>
      <c r="F127" s="67">
        <v>25883822914515.43</v>
      </c>
      <c r="G127" s="68">
        <v>1397139408682.79</v>
      </c>
      <c r="H127" s="68">
        <v>5990695281609.1699</v>
      </c>
      <c r="I127" s="68">
        <v>5990695281609.1699</v>
      </c>
      <c r="J127" s="67">
        <v>62625377852835.586</v>
      </c>
      <c r="K127" s="67">
        <v>31874518196124.602</v>
      </c>
      <c r="L127" s="67">
        <v>31874518196124.602</v>
      </c>
      <c r="M127" s="69">
        <v>49.7</v>
      </c>
      <c r="N127" s="69">
        <v>49.7</v>
      </c>
      <c r="O127" s="65">
        <f>+L127/$L$127*100</f>
        <v>100</v>
      </c>
      <c r="P127" s="67">
        <v>1502419999164.4099</v>
      </c>
      <c r="Q127" s="67">
        <v>0</v>
      </c>
      <c r="R127" s="64"/>
      <c r="U127" s="40"/>
      <c r="V127" s="39"/>
      <c r="W127" s="39"/>
    </row>
    <row r="128" spans="1:23">
      <c r="J128" s="72"/>
      <c r="K128" s="72"/>
      <c r="L128" s="72"/>
    </row>
    <row r="129" spans="10:13">
      <c r="J129" s="75"/>
      <c r="K129" s="75"/>
      <c r="L129" s="75"/>
      <c r="M129" s="75"/>
    </row>
  </sheetData>
  <autoFilter ref="A8:R127" xr:uid="{7076423F-FBDD-4DAB-B178-6D9FCFED88F1}"/>
  <mergeCells count="4">
    <mergeCell ref="D7:F7"/>
    <mergeCell ref="G7:I7"/>
    <mergeCell ref="J7:L7"/>
    <mergeCell ref="M7:O7"/>
  </mergeCells>
  <conditionalFormatting sqref="P37:P55 P57:P63 P75:P117 P65:P72 P119:P125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:P74">
    <cfRule type="cellIs" dxfId="1" priority="2" operator="lessThan">
      <formula>0</formula>
    </cfRule>
  </conditionalFormatting>
  <conditionalFormatting sqref="P118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6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 Junio 2021</Descripci_x00f3_n>
    <Fecha_x0020_de_x0020_publicaci_x00f3_n xmlns="a89a2212-8ffe-4f56-88b2-5e2fabe15bb8" xsi:nil="true"/>
    <A_x00f1_o xmlns="a89a2212-8ffe-4f56-88b2-5e2fabe15bb8">2021</A_x00f1_o>
    <Fecha xmlns="a89a2212-8ffe-4f56-88b2-5e2fabe15bb8">Junio</Fecha>
    <c96f xmlns="7863b4b1-a814-4304-b576-adec0742564d">6</c96f>
    <o7a6 xmlns="7863b4b1-a814-4304-b576-adec0742564d" xsi:nil="true"/>
    <l9bw xmlns="7863b4b1-a814-4304-b576-adec0742564d">2021</l9bw>
  </documentManagement>
</p:properties>
</file>

<file path=customXml/itemProps1.xml><?xml version="1.0" encoding="utf-8"?>
<ds:datastoreItem xmlns:ds="http://schemas.openxmlformats.org/officeDocument/2006/customXml" ds:itemID="{8104125D-21D3-4EE5-9165-052926D066C8}"/>
</file>

<file path=customXml/itemProps2.xml><?xml version="1.0" encoding="utf-8"?>
<ds:datastoreItem xmlns:ds="http://schemas.openxmlformats.org/officeDocument/2006/customXml" ds:itemID="{70643733-4D96-440A-A600-42D09CAFBCA7}"/>
</file>

<file path=customXml/itemProps3.xml><?xml version="1.0" encoding="utf-8"?>
<ds:datastoreItem xmlns:ds="http://schemas.openxmlformats.org/officeDocument/2006/customXml" ds:itemID="{BB048A02-038B-4FFE-A9B9-ED4BFCAD1F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Sandra Milena Beltran Espinosa</dc:creator>
  <cp:lastModifiedBy>Sandra Milena Beltran Espinosa</cp:lastModifiedBy>
  <dcterms:created xsi:type="dcterms:W3CDTF">2021-07-15T18:04:22Z</dcterms:created>
  <dcterms:modified xsi:type="dcterms:W3CDTF">2021-07-15T18:29:51Z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